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7290" activeTab="1"/>
  </bookViews>
  <sheets>
    <sheet name="临时排名(男子)" sheetId="1" r:id="rId1"/>
    <sheet name="临时排名(女子)" sheetId="2" r:id="rId2"/>
  </sheets>
  <definedNames>
    <definedName name="_xlnm._FilterDatabase" localSheetId="0" hidden="1">'临时排名(男子)'!#REF!</definedName>
  </definedName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1" i="1"/>
  <c r="E10" i="1"/>
  <c r="E13" i="1"/>
  <c r="E92" i="1"/>
  <c r="E16" i="1"/>
  <c r="E14" i="1"/>
  <c r="E17" i="1"/>
  <c r="E15" i="1"/>
  <c r="E29" i="1"/>
  <c r="E45" i="1"/>
  <c r="E18" i="1"/>
  <c r="E19" i="1"/>
  <c r="E21" i="1"/>
  <c r="E26" i="1"/>
  <c r="E25" i="1"/>
  <c r="E23" i="1"/>
  <c r="E28" i="1"/>
  <c r="E20" i="1"/>
  <c r="E39" i="1"/>
  <c r="E30" i="1"/>
  <c r="E31" i="1"/>
  <c r="E12" i="1"/>
  <c r="E34" i="1"/>
  <c r="E32" i="1"/>
  <c r="E33" i="1"/>
  <c r="E24" i="1"/>
  <c r="E36" i="1"/>
  <c r="E27" i="1"/>
  <c r="E40" i="1"/>
  <c r="E52" i="1"/>
  <c r="E41" i="1"/>
  <c r="E57" i="1"/>
  <c r="E37" i="1"/>
  <c r="E46" i="1"/>
  <c r="E54" i="1"/>
  <c r="E44" i="1"/>
  <c r="E50" i="1"/>
  <c r="E47" i="1"/>
  <c r="E38" i="1"/>
  <c r="E43" i="1"/>
  <c r="E48" i="1"/>
  <c r="E49" i="1"/>
  <c r="E42" i="1"/>
  <c r="E51" i="1"/>
  <c r="E53" i="1"/>
  <c r="E58" i="1"/>
  <c r="E56" i="1"/>
  <c r="E35" i="1"/>
  <c r="E59" i="1"/>
  <c r="E55" i="1"/>
  <c r="E63" i="1"/>
  <c r="E81" i="1"/>
  <c r="E66" i="1"/>
  <c r="E67" i="1"/>
  <c r="E64" i="1"/>
  <c r="E68" i="1"/>
  <c r="E69" i="1"/>
  <c r="E70" i="1"/>
  <c r="E71" i="1"/>
  <c r="E72" i="1"/>
  <c r="E73" i="1"/>
  <c r="E65" i="1"/>
  <c r="E110" i="1"/>
  <c r="E78" i="1"/>
  <c r="E79" i="1"/>
  <c r="E80" i="1"/>
  <c r="E82" i="1"/>
  <c r="E83" i="1"/>
  <c r="E84" i="1"/>
  <c r="E85" i="1"/>
  <c r="E86" i="1"/>
  <c r="E87" i="1"/>
  <c r="E88" i="1"/>
  <c r="E89" i="1"/>
  <c r="E111" i="1"/>
  <c r="E112" i="1"/>
  <c r="E113" i="1"/>
  <c r="E114" i="1"/>
  <c r="E75" i="1"/>
  <c r="E91" i="1"/>
  <c r="E131" i="1"/>
  <c r="E132" i="1"/>
  <c r="E106" i="1"/>
  <c r="E107" i="1"/>
  <c r="E108" i="1"/>
  <c r="E109" i="1"/>
  <c r="E77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93" i="1"/>
  <c r="E94" i="1"/>
  <c r="E60" i="1"/>
  <c r="E133" i="1"/>
  <c r="E134" i="1"/>
  <c r="E135" i="1"/>
  <c r="E136" i="1"/>
  <c r="E74" i="1"/>
  <c r="E137" i="1"/>
  <c r="E90" i="1"/>
  <c r="E138" i="1"/>
  <c r="E139" i="1"/>
  <c r="E140" i="1"/>
  <c r="E141" i="1"/>
  <c r="E142" i="1"/>
  <c r="E143" i="1"/>
  <c r="E144" i="1"/>
  <c r="E22" i="1"/>
  <c r="E61" i="1"/>
  <c r="E62" i="1"/>
  <c r="E76" i="1"/>
  <c r="E95" i="1"/>
  <c r="E96" i="1"/>
  <c r="E97" i="1"/>
  <c r="E98" i="1"/>
  <c r="E99" i="1"/>
  <c r="E100" i="1"/>
  <c r="E101" i="1"/>
  <c r="E102" i="1"/>
  <c r="E103" i="1"/>
  <c r="E104" i="1"/>
  <c r="E105" i="1"/>
  <c r="E4" i="1"/>
  <c r="D5" i="1"/>
  <c r="D6" i="1"/>
  <c r="D7" i="1"/>
  <c r="D8" i="1"/>
  <c r="D9" i="1"/>
  <c r="D11" i="1"/>
  <c r="D10" i="1"/>
  <c r="D13" i="1"/>
  <c r="D92" i="1"/>
  <c r="D16" i="1"/>
  <c r="D14" i="1"/>
  <c r="D17" i="1"/>
  <c r="D15" i="1"/>
  <c r="D29" i="1"/>
  <c r="D45" i="1"/>
  <c r="D18" i="1"/>
  <c r="D19" i="1"/>
  <c r="D21" i="1"/>
  <c r="D26" i="1"/>
  <c r="D25" i="1"/>
  <c r="D23" i="1"/>
  <c r="D28" i="1"/>
  <c r="D20" i="1"/>
  <c r="D39" i="1"/>
  <c r="D30" i="1"/>
  <c r="D31" i="1"/>
  <c r="D12" i="1"/>
  <c r="D34" i="1"/>
  <c r="D32" i="1"/>
  <c r="D33" i="1"/>
  <c r="D24" i="1"/>
  <c r="D36" i="1"/>
  <c r="D27" i="1"/>
  <c r="D40" i="1"/>
  <c r="D52" i="1"/>
  <c r="D41" i="1"/>
  <c r="D57" i="1"/>
  <c r="D37" i="1"/>
  <c r="D46" i="1"/>
  <c r="D54" i="1"/>
  <c r="D44" i="1"/>
  <c r="D50" i="1"/>
  <c r="D47" i="1"/>
  <c r="D38" i="1"/>
  <c r="D43" i="1"/>
  <c r="D48" i="1"/>
  <c r="D49" i="1"/>
  <c r="D42" i="1"/>
  <c r="D51" i="1"/>
  <c r="D53" i="1"/>
  <c r="D58" i="1"/>
  <c r="D56" i="1"/>
  <c r="D35" i="1"/>
  <c r="D59" i="1"/>
  <c r="D55" i="1"/>
  <c r="D63" i="1"/>
  <c r="D81" i="1"/>
  <c r="D66" i="1"/>
  <c r="D67" i="1"/>
  <c r="D64" i="1"/>
  <c r="D68" i="1"/>
  <c r="D69" i="1"/>
  <c r="D70" i="1"/>
  <c r="D71" i="1"/>
  <c r="D72" i="1"/>
  <c r="D73" i="1"/>
  <c r="D65" i="1"/>
  <c r="D110" i="1"/>
  <c r="D78" i="1"/>
  <c r="D79" i="1"/>
  <c r="D80" i="1"/>
  <c r="D82" i="1"/>
  <c r="D83" i="1"/>
  <c r="D84" i="1"/>
  <c r="D85" i="1"/>
  <c r="D86" i="1"/>
  <c r="D87" i="1"/>
  <c r="D88" i="1"/>
  <c r="D89" i="1"/>
  <c r="D111" i="1"/>
  <c r="D112" i="1"/>
  <c r="D113" i="1"/>
  <c r="D114" i="1"/>
  <c r="D75" i="1"/>
  <c r="D91" i="1"/>
  <c r="D131" i="1"/>
  <c r="D132" i="1"/>
  <c r="D106" i="1"/>
  <c r="D107" i="1"/>
  <c r="D108" i="1"/>
  <c r="D109" i="1"/>
  <c r="D77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93" i="1"/>
  <c r="D94" i="1"/>
  <c r="D60" i="1"/>
  <c r="D133" i="1"/>
  <c r="D134" i="1"/>
  <c r="D135" i="1"/>
  <c r="D136" i="1"/>
  <c r="D74" i="1"/>
  <c r="D137" i="1"/>
  <c r="D90" i="1"/>
  <c r="D138" i="1"/>
  <c r="D139" i="1"/>
  <c r="D140" i="1"/>
  <c r="D141" i="1"/>
  <c r="D142" i="1"/>
  <c r="D143" i="1"/>
  <c r="D144" i="1"/>
  <c r="D22" i="1"/>
  <c r="D61" i="1"/>
  <c r="D62" i="1"/>
  <c r="D76" i="1"/>
  <c r="D95" i="1"/>
  <c r="D96" i="1"/>
  <c r="D97" i="1"/>
  <c r="D98" i="1"/>
  <c r="D99" i="1"/>
  <c r="D100" i="1"/>
  <c r="D101" i="1"/>
  <c r="D102" i="1"/>
  <c r="D103" i="1"/>
  <c r="D104" i="1"/>
  <c r="D105" i="1"/>
  <c r="D4" i="1"/>
  <c r="E5" i="2" l="1"/>
  <c r="E6" i="2"/>
  <c r="E8" i="2"/>
  <c r="E9" i="2"/>
  <c r="E7" i="2"/>
  <c r="E10" i="2"/>
  <c r="E11" i="2"/>
  <c r="E12" i="2"/>
  <c r="E13" i="2"/>
  <c r="E16" i="2"/>
  <c r="E17" i="2"/>
  <c r="E15" i="2"/>
  <c r="E19" i="2"/>
  <c r="E20" i="2"/>
  <c r="E21" i="2"/>
  <c r="E18" i="2"/>
  <c r="E14" i="2"/>
  <c r="E22" i="2"/>
  <c r="E24" i="2"/>
  <c r="E23" i="2"/>
  <c r="E27" i="2"/>
  <c r="E28" i="2"/>
  <c r="E29" i="2"/>
  <c r="E26" i="2"/>
  <c r="E25" i="2"/>
  <c r="E30" i="2"/>
  <c r="E34" i="2"/>
  <c r="E35" i="2"/>
  <c r="E37" i="2"/>
  <c r="E38" i="2"/>
  <c r="E39" i="2"/>
  <c r="E32" i="2"/>
  <c r="E40" i="2"/>
  <c r="E33" i="2"/>
  <c r="E41" i="2"/>
  <c r="E42" i="2"/>
  <c r="E43" i="2"/>
  <c r="E36" i="2"/>
  <c r="E48" i="2"/>
  <c r="E31" i="2"/>
  <c r="E49" i="2"/>
  <c r="E50" i="2"/>
  <c r="E51" i="2"/>
  <c r="E52" i="2"/>
  <c r="E53" i="2"/>
  <c r="E54" i="2"/>
  <c r="E61" i="2"/>
  <c r="E62" i="2"/>
  <c r="E63" i="2"/>
  <c r="E44" i="2"/>
  <c r="E64" i="2"/>
  <c r="E65" i="2"/>
  <c r="E66" i="2"/>
  <c r="E67" i="2"/>
  <c r="E68" i="2"/>
  <c r="E69" i="2"/>
  <c r="E70" i="2"/>
  <c r="E71" i="2"/>
  <c r="E72" i="2"/>
  <c r="E73" i="2"/>
  <c r="E74" i="2"/>
  <c r="E75" i="2"/>
  <c r="E45" i="2"/>
  <c r="E46" i="2"/>
  <c r="E47" i="2"/>
  <c r="E55" i="2"/>
  <c r="E56" i="2"/>
  <c r="E57" i="2"/>
  <c r="E58" i="2"/>
  <c r="E59" i="2"/>
  <c r="E60" i="2"/>
  <c r="E4" i="2"/>
  <c r="D5" i="2"/>
  <c r="D6" i="2"/>
  <c r="D8" i="2"/>
  <c r="D9" i="2"/>
  <c r="D7" i="2"/>
  <c r="D10" i="2"/>
  <c r="D11" i="2"/>
  <c r="D12" i="2"/>
  <c r="D13" i="2"/>
  <c r="D16" i="2"/>
  <c r="D17" i="2"/>
  <c r="D15" i="2"/>
  <c r="D19" i="2"/>
  <c r="D20" i="2"/>
  <c r="D21" i="2"/>
  <c r="D18" i="2"/>
  <c r="D14" i="2"/>
  <c r="D22" i="2"/>
  <c r="D24" i="2"/>
  <c r="D23" i="2"/>
  <c r="D27" i="2"/>
  <c r="D28" i="2"/>
  <c r="D29" i="2"/>
  <c r="D26" i="2"/>
  <c r="D25" i="2"/>
  <c r="D30" i="2"/>
  <c r="D34" i="2"/>
  <c r="D35" i="2"/>
  <c r="D37" i="2"/>
  <c r="D38" i="2"/>
  <c r="D39" i="2"/>
  <c r="D32" i="2"/>
  <c r="D40" i="2"/>
  <c r="D33" i="2"/>
  <c r="D41" i="2"/>
  <c r="D42" i="2"/>
  <c r="D43" i="2"/>
  <c r="D36" i="2"/>
  <c r="D48" i="2"/>
  <c r="D31" i="2"/>
  <c r="D49" i="2"/>
  <c r="D50" i="2"/>
  <c r="D51" i="2"/>
  <c r="D52" i="2"/>
  <c r="D53" i="2"/>
  <c r="D54" i="2"/>
  <c r="D61" i="2"/>
  <c r="D62" i="2"/>
  <c r="D63" i="2"/>
  <c r="D44" i="2"/>
  <c r="D64" i="2"/>
  <c r="D65" i="2"/>
  <c r="D66" i="2"/>
  <c r="D67" i="2"/>
  <c r="D68" i="2"/>
  <c r="D69" i="2"/>
  <c r="D70" i="2"/>
  <c r="D71" i="2"/>
  <c r="D72" i="2"/>
  <c r="D73" i="2"/>
  <c r="D74" i="2"/>
  <c r="D75" i="2"/>
  <c r="D45" i="2"/>
  <c r="D46" i="2"/>
  <c r="D47" i="2"/>
  <c r="D55" i="2"/>
  <c r="D56" i="2"/>
  <c r="D57" i="2"/>
  <c r="D58" i="2"/>
  <c r="D59" i="2"/>
  <c r="D60" i="2"/>
  <c r="D4" i="2"/>
</calcChain>
</file>

<file path=xl/sharedStrings.xml><?xml version="1.0" encoding="utf-8"?>
<sst xmlns="http://schemas.openxmlformats.org/spreadsheetml/2006/main" count="464" uniqueCount="230">
  <si>
    <t>赛季</t>
  </si>
  <si>
    <t>排名</t>
  </si>
  <si>
    <t>姓名</t>
  </si>
  <si>
    <t>总积分</t>
  </si>
  <si>
    <t>总奖金</t>
  </si>
  <si>
    <t>参赛登记分</t>
  </si>
  <si>
    <t>中国公开赛</t>
  </si>
  <si>
    <t>中国精英赛</t>
  </si>
  <si>
    <t>奖金</t>
  </si>
  <si>
    <t>积分</t>
  </si>
  <si>
    <t>2015-2016</t>
  </si>
  <si>
    <t>楚秉杰</t>
  </si>
  <si>
    <t>郑宇伯</t>
  </si>
  <si>
    <t>张广豪</t>
  </si>
  <si>
    <t>石汉青</t>
  </si>
  <si>
    <t>李博</t>
  </si>
  <si>
    <t>刘闯（小）</t>
  </si>
  <si>
    <t>王岩</t>
  </si>
  <si>
    <t>张磊</t>
  </si>
  <si>
    <t>孟凡雨</t>
  </si>
  <si>
    <t>奚红宇</t>
  </si>
  <si>
    <t>陈强</t>
  </si>
  <si>
    <t>李赫文</t>
  </si>
  <si>
    <t>吴振宇</t>
  </si>
  <si>
    <t>刘勇</t>
  </si>
  <si>
    <t>石鑫</t>
  </si>
  <si>
    <t>王云</t>
  </si>
  <si>
    <t>张堃鹏</t>
  </si>
  <si>
    <t>王鹏</t>
  </si>
  <si>
    <t>马红军</t>
  </si>
  <si>
    <t>代勇</t>
  </si>
  <si>
    <t>李铁刚</t>
  </si>
  <si>
    <t>朝鲁门</t>
  </si>
  <si>
    <t>刘鑫</t>
  </si>
  <si>
    <t>刘闯（大）</t>
  </si>
  <si>
    <t>邱炮谋</t>
  </si>
  <si>
    <t>于海涛</t>
  </si>
  <si>
    <t>王曦</t>
  </si>
  <si>
    <t>刘洋</t>
  </si>
  <si>
    <t>李忠伟</t>
  </si>
  <si>
    <t>杨帆</t>
  </si>
  <si>
    <t>吴浩</t>
  </si>
  <si>
    <t>刘剑</t>
  </si>
  <si>
    <t>郑学伟</t>
  </si>
  <si>
    <t>郝添</t>
  </si>
  <si>
    <t>赵汝亮</t>
  </si>
  <si>
    <t>宫海峰</t>
  </si>
  <si>
    <t>周全</t>
  </si>
  <si>
    <t>刘海涛</t>
  </si>
  <si>
    <t>陈虎庆</t>
  </si>
  <si>
    <t>陈建泽</t>
  </si>
  <si>
    <t>张超</t>
  </si>
  <si>
    <t>于庭</t>
  </si>
  <si>
    <t>党金虎</t>
  </si>
  <si>
    <t>王大双</t>
  </si>
  <si>
    <t>于光宇</t>
  </si>
  <si>
    <t>李辉</t>
  </si>
  <si>
    <t>田丰</t>
  </si>
  <si>
    <t>白云鹏</t>
  </si>
  <si>
    <t>徐然</t>
  </si>
  <si>
    <t>刘超</t>
  </si>
  <si>
    <t>井耀</t>
  </si>
  <si>
    <t>蒋林志</t>
  </si>
  <si>
    <t>李伟松</t>
  </si>
  <si>
    <t>金鹏</t>
  </si>
  <si>
    <t>李英东</t>
  </si>
  <si>
    <t>徐文彬</t>
  </si>
  <si>
    <t>宋滨辉</t>
  </si>
  <si>
    <t>李子森</t>
  </si>
  <si>
    <t>张翰轩</t>
  </si>
  <si>
    <t>王育恒</t>
  </si>
  <si>
    <t>帕如克</t>
  </si>
  <si>
    <t>胡焱旭</t>
  </si>
  <si>
    <t>李军</t>
  </si>
  <si>
    <t>范卫兵</t>
  </si>
  <si>
    <t>康健</t>
  </si>
  <si>
    <t>张爱军</t>
  </si>
  <si>
    <t>王成</t>
  </si>
  <si>
    <t>刘庆路</t>
  </si>
  <si>
    <t>张燕飞</t>
  </si>
  <si>
    <t>李灏</t>
  </si>
  <si>
    <t>刘俊岩</t>
  </si>
  <si>
    <t>袁若飞</t>
  </si>
  <si>
    <t>杨晓明</t>
  </si>
  <si>
    <t>殷广楠</t>
  </si>
  <si>
    <t>金俊</t>
  </si>
  <si>
    <t>郑涛</t>
  </si>
  <si>
    <t>王跃</t>
  </si>
  <si>
    <t>谷超</t>
  </si>
  <si>
    <t>段银平</t>
  </si>
  <si>
    <t>周俊</t>
  </si>
  <si>
    <t>马海涛</t>
  </si>
  <si>
    <t>刘建峰</t>
  </si>
  <si>
    <t>张晓彤</t>
  </si>
  <si>
    <t>陈雪</t>
  </si>
  <si>
    <t>王也</t>
  </si>
  <si>
    <t>丛景</t>
  </si>
  <si>
    <t>井思雅</t>
  </si>
  <si>
    <t>王美玉</t>
  </si>
  <si>
    <t>杨叶</t>
  </si>
  <si>
    <t>孙玉维</t>
  </si>
  <si>
    <t>史天琪</t>
  </si>
  <si>
    <t>孙佳欢</t>
  </si>
  <si>
    <t>于金鹏</t>
  </si>
  <si>
    <t>窦雪</t>
  </si>
  <si>
    <t>相丽丽</t>
  </si>
  <si>
    <t>刘佳</t>
  </si>
  <si>
    <t>白鸽</t>
  </si>
  <si>
    <t>夏菲竹</t>
  </si>
  <si>
    <t>马骄</t>
  </si>
  <si>
    <t>王春燕</t>
  </si>
  <si>
    <t>唐春晓</t>
  </si>
  <si>
    <t>马玉敏</t>
  </si>
  <si>
    <t>英菲</t>
  </si>
  <si>
    <t>周豆豆</t>
  </si>
  <si>
    <t>张娇娇</t>
  </si>
  <si>
    <t>徐佳慧</t>
  </si>
  <si>
    <t>王淑贞</t>
  </si>
  <si>
    <t>朱婷婷</t>
  </si>
  <si>
    <t>石春侠</t>
  </si>
  <si>
    <t>韩芳</t>
  </si>
  <si>
    <t>李东</t>
  </si>
  <si>
    <t>刘迪</t>
  </si>
  <si>
    <t>刘芳</t>
  </si>
  <si>
    <t>郜丽莹</t>
  </si>
  <si>
    <t>张攀</t>
  </si>
  <si>
    <t>熊诗言</t>
  </si>
  <si>
    <t>马楠</t>
  </si>
  <si>
    <t>周子凝</t>
  </si>
  <si>
    <t>张竞文</t>
  </si>
  <si>
    <t>代俊和</t>
  </si>
  <si>
    <t>吴蒙蒙</t>
  </si>
  <si>
    <t>黄成</t>
  </si>
  <si>
    <t>杜慧</t>
  </si>
  <si>
    <t>王天意</t>
  </si>
  <si>
    <t>徐情芳</t>
  </si>
  <si>
    <t>王亚欣</t>
  </si>
  <si>
    <t>崔辉</t>
  </si>
  <si>
    <t>林小丽</t>
  </si>
  <si>
    <t>刘书霞</t>
  </si>
  <si>
    <t>齐鹤</t>
  </si>
  <si>
    <t>奖金</t>
    <phoneticPr fontId="38" type="noConversion"/>
  </si>
  <si>
    <t>任丘站</t>
    <phoneticPr fontId="38" type="noConversion"/>
  </si>
  <si>
    <t>李贺</t>
    <phoneticPr fontId="38" type="noConversion"/>
  </si>
  <si>
    <t>郑鹏</t>
    <phoneticPr fontId="38" type="noConversion"/>
  </si>
  <si>
    <t>宛仝乐</t>
  </si>
  <si>
    <t>单红宇</t>
    <phoneticPr fontId="38" type="noConversion"/>
  </si>
  <si>
    <t>李俊衡</t>
  </si>
  <si>
    <t>郑肖淮</t>
  </si>
  <si>
    <t>房国明</t>
  </si>
  <si>
    <t>冯向祯</t>
  </si>
  <si>
    <t>李晓鹏</t>
  </si>
  <si>
    <t>禹龙海</t>
  </si>
  <si>
    <t>黎海松</t>
  </si>
  <si>
    <t>赵策</t>
  </si>
  <si>
    <t>张道伟</t>
  </si>
  <si>
    <t>李大伟</t>
  </si>
  <si>
    <t>杨杭</t>
  </si>
  <si>
    <t>吴昊</t>
  </si>
  <si>
    <t>祝立国</t>
  </si>
  <si>
    <t>刘晨阳</t>
  </si>
  <si>
    <t>孙洪瑞</t>
  </si>
  <si>
    <t>刘文西</t>
  </si>
  <si>
    <t>郑博洋</t>
  </si>
  <si>
    <t>邢国馨</t>
  </si>
  <si>
    <t>密云站</t>
    <phoneticPr fontId="38" type="noConversion"/>
  </si>
  <si>
    <t>申重阳</t>
  </si>
  <si>
    <t>迈克-希尔</t>
    <phoneticPr fontId="38" type="noConversion"/>
  </si>
  <si>
    <t>乔凤伟</t>
  </si>
  <si>
    <t>密云站</t>
    <phoneticPr fontId="38" type="noConversion"/>
  </si>
  <si>
    <t>宁旭飞</t>
  </si>
  <si>
    <t>克里斯-梅林</t>
  </si>
  <si>
    <t>包洪峰</t>
  </si>
  <si>
    <t>樊志松</t>
  </si>
  <si>
    <t>王煜皓</t>
  </si>
  <si>
    <t>陈思明</t>
  </si>
  <si>
    <t>刘莎莎</t>
  </si>
  <si>
    <t>卢碧琳-艾米特</t>
  </si>
  <si>
    <t>金佳映</t>
  </si>
  <si>
    <t>韩雨</t>
  </si>
  <si>
    <t>凯莉-费雪</t>
  </si>
  <si>
    <t>李智慧</t>
  </si>
  <si>
    <t>曹洋洋</t>
  </si>
  <si>
    <t>林沅君</t>
  </si>
  <si>
    <t>宁红雨</t>
  </si>
  <si>
    <t>王晓彤</t>
  </si>
  <si>
    <t>陈禾耘</t>
  </si>
  <si>
    <t>李梦凡</t>
  </si>
  <si>
    <r>
      <t>高</t>
    </r>
    <r>
      <rPr>
        <sz val="14"/>
        <color indexed="8"/>
        <rFont val="微软雅黑"/>
        <family val="2"/>
        <charset val="134"/>
      </rPr>
      <t>梦</t>
    </r>
    <phoneticPr fontId="38" type="noConversion"/>
  </si>
  <si>
    <t>卜松宇</t>
  </si>
  <si>
    <t>曹嘉宁</t>
  </si>
  <si>
    <t>关鹏</t>
    <phoneticPr fontId="38" type="noConversion"/>
  </si>
  <si>
    <t>金旭东</t>
  </si>
  <si>
    <t>艾克赛-蒙罗夫</t>
  </si>
  <si>
    <t>徐小淙</t>
  </si>
  <si>
    <t>彭兴宇</t>
  </si>
  <si>
    <t>孙世伟</t>
  </si>
  <si>
    <t>热希</t>
    <phoneticPr fontId="38" type="noConversion"/>
  </si>
  <si>
    <t>冀鸿月</t>
  </si>
  <si>
    <t>刘晴晴</t>
    <phoneticPr fontId="38" type="noConversion"/>
  </si>
  <si>
    <t>王英超</t>
  </si>
  <si>
    <t>关媛元</t>
  </si>
  <si>
    <t>钟文娟</t>
  </si>
  <si>
    <t>张沐妍</t>
  </si>
  <si>
    <t>朱曙明</t>
  </si>
  <si>
    <t>中国公开赛</t>
    <phoneticPr fontId="38" type="noConversion"/>
  </si>
  <si>
    <t>马阳</t>
  </si>
  <si>
    <t>谢召辉</t>
  </si>
  <si>
    <t>陈海成</t>
  </si>
  <si>
    <t>杨茹</t>
  </si>
  <si>
    <t>井泽胜幸</t>
  </si>
  <si>
    <t>帕特里克·霍尔茨</t>
  </si>
  <si>
    <t>董艺</t>
  </si>
  <si>
    <t>蔡阳</t>
  </si>
  <si>
    <t>乔治</t>
  </si>
  <si>
    <t>赵玉</t>
  </si>
  <si>
    <t>陈志艺</t>
  </si>
  <si>
    <t>李克</t>
  </si>
  <si>
    <t>于志国</t>
  </si>
  <si>
    <t>雷镒玮</t>
  </si>
  <si>
    <t>温铁军</t>
  </si>
  <si>
    <t>闫炎</t>
    <phoneticPr fontId="38" type="noConversion"/>
  </si>
  <si>
    <t>韩伟</t>
    <phoneticPr fontId="38" type="noConversion"/>
  </si>
  <si>
    <t>胡鹏</t>
    <phoneticPr fontId="38" type="noConversion"/>
  </si>
  <si>
    <t>苏令</t>
    <phoneticPr fontId="38" type="noConversion"/>
  </si>
  <si>
    <t>朱龙</t>
    <phoneticPr fontId="38" type="noConversion"/>
  </si>
  <si>
    <t>2016CBSA中式台球男子球员积分排名（截至中国公开赛）</t>
    <phoneticPr fontId="38" type="noConversion"/>
  </si>
  <si>
    <t>徐源</t>
    <phoneticPr fontId="38" type="noConversion"/>
  </si>
  <si>
    <t>许虹</t>
    <phoneticPr fontId="38" type="noConversion"/>
  </si>
  <si>
    <t>2016CBSA中式台球女子球员积分排名（截至中国公开赛）</t>
    <phoneticPr fontId="3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</si>
</sst>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indexed="8"/>
      <name val="宋体"/>
      <charset val="134"/>
    </font>
    <font>
      <sz val="12"/>
      <color indexed="8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indexed="8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4"/>
      <color indexed="8"/>
      <name val="微软雅黑"/>
      <family val="2"/>
      <charset val="134"/>
    </font>
    <font>
      <b/>
      <sz val="14"/>
      <color indexed="8"/>
      <name val="微软雅黑"/>
      <family val="2"/>
      <charset val="134"/>
    </font>
    <font>
      <b/>
      <sz val="14"/>
      <name val="微软雅黑"/>
      <family val="2"/>
      <charset val="134"/>
    </font>
    <font>
      <b/>
      <sz val="14"/>
      <name val="微软雅黑"/>
      <family val="2"/>
      <charset val="134"/>
    </font>
    <font>
      <sz val="14"/>
      <color indexed="8"/>
      <name val="微软雅黑"/>
      <family val="2"/>
      <charset val="134"/>
    </font>
    <font>
      <sz val="14"/>
      <color indexed="8"/>
      <name val="微软雅黑"/>
      <family val="2"/>
      <charset val="134"/>
    </font>
    <font>
      <sz val="14"/>
      <name val="微软雅黑"/>
      <family val="2"/>
      <charset val="134"/>
    </font>
    <font>
      <b/>
      <sz val="12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b/>
      <sz val="12"/>
      <name val="宋体"/>
      <family val="3"/>
      <charset val="134"/>
    </font>
    <font>
      <sz val="18"/>
      <color indexed="8"/>
      <name val="微软雅黑"/>
      <family val="2"/>
      <charset val="134"/>
    </font>
    <font>
      <sz val="14"/>
      <name val="微软雅黑"/>
      <family val="2"/>
      <charset val="134"/>
    </font>
    <font>
      <sz val="14"/>
      <color indexed="8"/>
      <name val="微软雅黑"/>
      <family val="2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4"/>
      <name val="微软雅黑"/>
      <family val="2"/>
      <charset val="134"/>
    </font>
    <font>
      <sz val="14"/>
      <color indexed="8"/>
      <name val="微软雅黑"/>
      <family val="2"/>
      <charset val="134"/>
    </font>
    <font>
      <sz val="11"/>
      <color indexed="8"/>
      <name val="微软雅黑"/>
      <family val="2"/>
      <charset val="134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>
      <alignment vertical="center"/>
    </xf>
    <xf numFmtId="0" fontId="37" fillId="7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7" fillId="0" borderId="0">
      <alignment vertical="center"/>
    </xf>
    <xf numFmtId="0" fontId="31" fillId="20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23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36" fillId="15" borderId="7" applyNumberFormat="0" applyAlignment="0" applyProtection="0">
      <alignment vertical="center"/>
    </xf>
    <xf numFmtId="0" fontId="37" fillId="27" borderId="14" applyNumberFormat="0" applyFont="0" applyAlignment="0" applyProtection="0">
      <alignment vertical="center"/>
    </xf>
  </cellStyleXfs>
  <cellXfs count="10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3" borderId="0" xfId="0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39" fillId="2" borderId="15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0" fillId="2" borderId="15" xfId="0" applyFont="1" applyFill="1" applyBorder="1" applyAlignment="1">
      <alignment vertical="center"/>
    </xf>
    <xf numFmtId="0" fontId="40" fillId="2" borderId="15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40" fillId="4" borderId="1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0" fillId="2" borderId="3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3">
    <cellStyle name="20% - 强调文字颜色 1 2" xfId="1"/>
    <cellStyle name="20% - 强调文字颜色 2 2" xfId="11"/>
    <cellStyle name="20% - 强调文字颜色 3 2" xfId="12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10"/>
    <cellStyle name="60% - 强调文字颜色 1 2" xfId="17"/>
    <cellStyle name="60% - 强调文字颜色 2 2" xfId="18"/>
    <cellStyle name="60% - 强调文字颜色 3 2" xfId="19"/>
    <cellStyle name="60% - 强调文字颜色 4 2" xfId="7"/>
    <cellStyle name="60% - 强调文字颜色 5 2" xfId="20"/>
    <cellStyle name="60% - 强调文字颜色 6 2" xfId="21"/>
    <cellStyle name="标题 1 2" xfId="22"/>
    <cellStyle name="标题 2 2" xfId="23"/>
    <cellStyle name="标题 3 2" xfId="24"/>
    <cellStyle name="标题 4 2" xfId="25"/>
    <cellStyle name="标题 5" xfId="26"/>
    <cellStyle name="差 2" xfId="27"/>
    <cellStyle name="常规" xfId="0" builtinId="0"/>
    <cellStyle name="常规 2" xfId="28"/>
    <cellStyle name="好 2" xfId="29"/>
    <cellStyle name="汇总 2" xfId="30"/>
    <cellStyle name="计算 2" xfId="2"/>
    <cellStyle name="检查单元格 2" xfId="31"/>
    <cellStyle name="解释性文本 2" xfId="32"/>
    <cellStyle name="警告文本 2" xfId="33"/>
    <cellStyle name="链接单元格 2" xfId="34"/>
    <cellStyle name="强调文字颜色 1 2" xfId="35"/>
    <cellStyle name="强调文字颜色 2 2" xfId="36"/>
    <cellStyle name="强调文字颜色 3 2" xfId="37"/>
    <cellStyle name="强调文字颜色 4 2" xfId="38"/>
    <cellStyle name="强调文字颜色 5 2" xfId="39"/>
    <cellStyle name="强调文字颜色 6 2" xfId="40"/>
    <cellStyle name="适中 2" xfId="9"/>
    <cellStyle name="输出 2" xfId="8"/>
    <cellStyle name="输入 2" xfId="41"/>
    <cellStyle name="注释 2" xfId="4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4"/>
  <sheetViews>
    <sheetView topLeftCell="A37" zoomScale="70" zoomScaleNormal="70" workbookViewId="0">
      <selection activeCell="P47" sqref="P47"/>
    </sheetView>
  </sheetViews>
  <sheetFormatPr defaultColWidth="9" defaultRowHeight="19"/>
  <cols>
    <col min="1" max="1" width="14.7265625" style="19" customWidth="1"/>
    <col min="2" max="2" width="7.36328125" style="20" customWidth="1"/>
    <col min="3" max="3" width="19.81640625" style="19" customWidth="1"/>
    <col min="4" max="4" width="10.36328125" style="19" customWidth="1"/>
    <col min="5" max="5" width="12.08984375" style="19" customWidth="1"/>
    <col min="6" max="6" width="13.08984375" style="21" customWidth="1"/>
    <col min="7" max="8" width="10.6328125" style="19" customWidth="1"/>
    <col min="9" max="9" width="11.6328125" style="46" customWidth="1"/>
    <col min="10" max="10" width="9" style="46"/>
    <col min="11" max="11" width="10.7265625" style="21" customWidth="1"/>
    <col min="12" max="12" width="11.36328125" style="21" customWidth="1"/>
    <col min="13" max="13" width="12.36328125" customWidth="1"/>
    <col min="14" max="14" width="12" customWidth="1"/>
  </cols>
  <sheetData>
    <row r="1" spans="1:23" ht="42" customHeight="1">
      <c r="A1" s="83" t="s">
        <v>226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23" ht="23.15" customHeight="1">
      <c r="A2" s="91" t="s">
        <v>0</v>
      </c>
      <c r="B2" s="91" t="s">
        <v>1</v>
      </c>
      <c r="C2" s="91" t="s">
        <v>2</v>
      </c>
      <c r="D2" s="91" t="s">
        <v>3</v>
      </c>
      <c r="E2" s="91" t="s">
        <v>4</v>
      </c>
      <c r="F2" s="87" t="s">
        <v>5</v>
      </c>
      <c r="G2" s="85" t="s">
        <v>7</v>
      </c>
      <c r="H2" s="86"/>
      <c r="I2" s="81" t="s">
        <v>142</v>
      </c>
      <c r="J2" s="82"/>
      <c r="K2" s="89" t="s">
        <v>169</v>
      </c>
      <c r="L2" s="90"/>
      <c r="M2" s="89" t="s">
        <v>205</v>
      </c>
      <c r="N2" s="86"/>
    </row>
    <row r="3" spans="1:23" ht="23.15" customHeight="1">
      <c r="A3" s="92"/>
      <c r="B3" s="92"/>
      <c r="C3" s="92"/>
      <c r="D3" s="92"/>
      <c r="E3" s="92"/>
      <c r="F3" s="88"/>
      <c r="G3" s="22" t="s">
        <v>8</v>
      </c>
      <c r="H3" s="22" t="s">
        <v>9</v>
      </c>
      <c r="I3" s="45" t="s">
        <v>141</v>
      </c>
      <c r="J3" s="45" t="s">
        <v>9</v>
      </c>
      <c r="K3" s="71" t="s">
        <v>141</v>
      </c>
      <c r="L3" s="71" t="s">
        <v>9</v>
      </c>
      <c r="M3" s="79" t="s">
        <v>8</v>
      </c>
      <c r="N3" s="79" t="s">
        <v>9</v>
      </c>
    </row>
    <row r="4" spans="1:23" ht="29.25" customHeight="1">
      <c r="A4" s="8" t="s">
        <v>10</v>
      </c>
      <c r="B4" s="8">
        <v>1</v>
      </c>
      <c r="C4" s="8" t="s">
        <v>13</v>
      </c>
      <c r="D4" s="8">
        <f t="shared" ref="D4:D35" si="0">F4+L4+N4+H4+J4</f>
        <v>2580</v>
      </c>
      <c r="E4" s="8">
        <f t="shared" ref="E4:E35" si="1">K4+M4+G4+I4</f>
        <v>248000</v>
      </c>
      <c r="F4" s="8">
        <v>100</v>
      </c>
      <c r="G4" s="29">
        <v>6000</v>
      </c>
      <c r="H4" s="29">
        <v>60</v>
      </c>
      <c r="I4" s="56">
        <v>1000</v>
      </c>
      <c r="J4" s="60">
        <v>10</v>
      </c>
      <c r="K4" s="76">
        <v>240000</v>
      </c>
      <c r="L4" s="72">
        <v>2400</v>
      </c>
      <c r="M4" s="72">
        <v>1000</v>
      </c>
      <c r="N4" s="72">
        <v>10</v>
      </c>
      <c r="O4" s="42"/>
      <c r="P4" s="42"/>
      <c r="Q4" s="42"/>
      <c r="R4" s="42"/>
      <c r="S4" s="42"/>
      <c r="T4" s="42"/>
      <c r="U4" s="42"/>
      <c r="V4" s="36"/>
      <c r="W4" s="36"/>
    </row>
    <row r="5" spans="1:23" ht="27.75" customHeight="1">
      <c r="A5" s="8" t="s">
        <v>10</v>
      </c>
      <c r="B5" s="8">
        <v>2</v>
      </c>
      <c r="C5" s="8" t="s">
        <v>30</v>
      </c>
      <c r="D5" s="8">
        <f t="shared" si="0"/>
        <v>1370</v>
      </c>
      <c r="E5" s="8">
        <f t="shared" si="1"/>
        <v>127000</v>
      </c>
      <c r="F5" s="8">
        <v>100</v>
      </c>
      <c r="G5" s="29">
        <v>1000</v>
      </c>
      <c r="H5" s="29">
        <v>10</v>
      </c>
      <c r="I5" s="56">
        <v>5000</v>
      </c>
      <c r="J5" s="56">
        <v>50</v>
      </c>
      <c r="K5" s="73">
        <v>120000</v>
      </c>
      <c r="L5" s="73">
        <v>1200</v>
      </c>
      <c r="M5" s="72">
        <v>1000</v>
      </c>
      <c r="N5" s="72">
        <v>10</v>
      </c>
      <c r="O5" s="44"/>
      <c r="P5" s="43"/>
      <c r="Q5" s="43"/>
      <c r="R5" s="43"/>
      <c r="S5" s="43"/>
      <c r="T5" s="43"/>
      <c r="U5" s="43"/>
      <c r="V5" s="84"/>
      <c r="W5" s="84"/>
    </row>
    <row r="6" spans="1:23" s="4" customFormat="1" ht="27.75" customHeight="1">
      <c r="A6" s="8" t="s">
        <v>10</v>
      </c>
      <c r="B6" s="8">
        <v>3</v>
      </c>
      <c r="C6" s="8" t="s">
        <v>19</v>
      </c>
      <c r="D6" s="8">
        <f t="shared" si="0"/>
        <v>1365</v>
      </c>
      <c r="E6" s="8">
        <f t="shared" si="1"/>
        <v>126500</v>
      </c>
      <c r="F6" s="8">
        <v>100</v>
      </c>
      <c r="G6" s="29">
        <v>20000</v>
      </c>
      <c r="H6" s="29">
        <v>200</v>
      </c>
      <c r="I6" s="65">
        <v>100000</v>
      </c>
      <c r="J6" s="56">
        <v>1000</v>
      </c>
      <c r="K6" s="72">
        <v>4500</v>
      </c>
      <c r="L6" s="72">
        <v>45</v>
      </c>
      <c r="M6" s="72">
        <v>2000</v>
      </c>
      <c r="N6" s="72">
        <v>20</v>
      </c>
      <c r="O6" s="44"/>
      <c r="P6" s="31"/>
      <c r="Q6" s="35"/>
      <c r="R6" s="35"/>
      <c r="S6" s="35"/>
      <c r="T6" s="35"/>
      <c r="U6" s="35"/>
      <c r="V6" s="35"/>
      <c r="W6" s="35"/>
    </row>
    <row r="7" spans="1:23" s="18" customFormat="1" ht="31.15" customHeight="1">
      <c r="A7" s="8" t="s">
        <v>10</v>
      </c>
      <c r="B7" s="8">
        <v>4</v>
      </c>
      <c r="C7" s="8" t="s">
        <v>12</v>
      </c>
      <c r="D7" s="8">
        <f t="shared" si="0"/>
        <v>1130</v>
      </c>
      <c r="E7" s="8">
        <f t="shared" si="1"/>
        <v>103000</v>
      </c>
      <c r="F7" s="8">
        <v>100</v>
      </c>
      <c r="G7" s="29">
        <v>6000</v>
      </c>
      <c r="H7" s="29">
        <v>60</v>
      </c>
      <c r="I7" s="56">
        <v>2000</v>
      </c>
      <c r="J7" s="60">
        <v>20</v>
      </c>
      <c r="K7" s="72">
        <v>15000</v>
      </c>
      <c r="L7" s="72">
        <v>150</v>
      </c>
      <c r="M7" s="76">
        <v>80000</v>
      </c>
      <c r="N7" s="72">
        <v>800</v>
      </c>
      <c r="O7" s="32"/>
      <c r="P7" s="32"/>
      <c r="Q7" s="32"/>
      <c r="R7" s="32"/>
      <c r="S7" s="32"/>
      <c r="T7" s="37"/>
      <c r="U7" s="37"/>
      <c r="V7" s="37"/>
      <c r="W7" s="37"/>
    </row>
    <row r="8" spans="1:23" s="18" customFormat="1" ht="31.15" customHeight="1">
      <c r="A8" s="8" t="s">
        <v>10</v>
      </c>
      <c r="B8" s="8">
        <v>5</v>
      </c>
      <c r="C8" s="8" t="s">
        <v>11</v>
      </c>
      <c r="D8" s="8">
        <f t="shared" si="0"/>
        <v>1070</v>
      </c>
      <c r="E8" s="8">
        <f t="shared" si="1"/>
        <v>97000</v>
      </c>
      <c r="F8" s="8">
        <v>100</v>
      </c>
      <c r="G8" s="23">
        <v>80000</v>
      </c>
      <c r="H8" s="8">
        <v>800</v>
      </c>
      <c r="I8" s="53">
        <v>15000</v>
      </c>
      <c r="J8" s="53">
        <v>150</v>
      </c>
      <c r="K8" s="52"/>
      <c r="L8" s="52"/>
      <c r="M8" s="72">
        <v>2000</v>
      </c>
      <c r="N8" s="72">
        <v>20</v>
      </c>
      <c r="O8" s="30"/>
      <c r="P8" s="30"/>
      <c r="Q8" s="30"/>
      <c r="R8" s="30"/>
      <c r="S8" s="30"/>
    </row>
    <row r="9" spans="1:23" s="18" customFormat="1" ht="31.15" customHeight="1">
      <c r="A9" s="8" t="s">
        <v>10</v>
      </c>
      <c r="B9" s="8">
        <v>6</v>
      </c>
      <c r="C9" s="61" t="s">
        <v>143</v>
      </c>
      <c r="D9" s="8">
        <f t="shared" si="0"/>
        <v>810</v>
      </c>
      <c r="E9" s="8">
        <f t="shared" si="1"/>
        <v>71000</v>
      </c>
      <c r="F9" s="41">
        <v>100</v>
      </c>
      <c r="G9" s="41"/>
      <c r="H9" s="41"/>
      <c r="I9" s="51">
        <v>40000</v>
      </c>
      <c r="J9" s="51">
        <v>400</v>
      </c>
      <c r="K9" s="73">
        <v>30000</v>
      </c>
      <c r="L9" s="73">
        <v>300</v>
      </c>
      <c r="M9" s="72">
        <v>1000</v>
      </c>
      <c r="N9" s="72">
        <v>10</v>
      </c>
      <c r="O9" s="30"/>
      <c r="P9" s="30"/>
      <c r="Q9" s="30"/>
      <c r="R9" s="30"/>
      <c r="S9" s="30"/>
    </row>
    <row r="10" spans="1:23" s="18" customFormat="1" ht="31.15" customHeight="1">
      <c r="A10" s="8" t="s">
        <v>10</v>
      </c>
      <c r="B10" s="8">
        <v>7</v>
      </c>
      <c r="C10" s="41" t="s">
        <v>225</v>
      </c>
      <c r="D10" s="8">
        <f t="shared" si="0"/>
        <v>770</v>
      </c>
      <c r="E10" s="8">
        <f t="shared" si="1"/>
        <v>67000</v>
      </c>
      <c r="F10" s="41">
        <v>100</v>
      </c>
      <c r="G10" s="41"/>
      <c r="H10" s="41"/>
      <c r="I10" s="51">
        <v>1000</v>
      </c>
      <c r="J10" s="51">
        <v>10</v>
      </c>
      <c r="K10" s="52">
        <v>60000</v>
      </c>
      <c r="L10" s="52">
        <v>600</v>
      </c>
      <c r="M10" s="72">
        <v>6000</v>
      </c>
      <c r="N10" s="72">
        <v>60</v>
      </c>
      <c r="O10" s="30"/>
      <c r="P10" s="30"/>
      <c r="Q10" s="30"/>
      <c r="R10" s="30"/>
      <c r="S10" s="30"/>
    </row>
    <row r="11" spans="1:23" s="18" customFormat="1" ht="31.15" customHeight="1">
      <c r="A11" s="8" t="s">
        <v>10</v>
      </c>
      <c r="B11" s="8">
        <v>8</v>
      </c>
      <c r="C11" s="8" t="s">
        <v>21</v>
      </c>
      <c r="D11" s="8">
        <f t="shared" si="0"/>
        <v>730</v>
      </c>
      <c r="E11" s="8">
        <f t="shared" si="1"/>
        <v>63000</v>
      </c>
      <c r="F11" s="8">
        <v>100</v>
      </c>
      <c r="G11" s="8"/>
      <c r="H11" s="8"/>
      <c r="I11" s="56">
        <v>2000</v>
      </c>
      <c r="J11" s="56">
        <v>20</v>
      </c>
      <c r="K11" s="73">
        <v>60000</v>
      </c>
      <c r="L11" s="73">
        <v>600</v>
      </c>
      <c r="M11" s="72">
        <v>1000</v>
      </c>
      <c r="N11" s="72">
        <v>10</v>
      </c>
      <c r="O11" s="30"/>
      <c r="P11" s="30"/>
      <c r="Q11" s="30"/>
      <c r="R11" s="30"/>
      <c r="S11" s="30"/>
    </row>
    <row r="12" spans="1:23" s="18" customFormat="1" ht="31.15" customHeight="1">
      <c r="A12" s="8" t="s">
        <v>10</v>
      </c>
      <c r="B12" s="8">
        <v>9</v>
      </c>
      <c r="C12" s="8" t="s">
        <v>14</v>
      </c>
      <c r="D12" s="8">
        <f t="shared" si="0"/>
        <v>575</v>
      </c>
      <c r="E12" s="8">
        <f t="shared" si="1"/>
        <v>47500</v>
      </c>
      <c r="F12" s="8">
        <v>100</v>
      </c>
      <c r="G12" s="29">
        <v>1000</v>
      </c>
      <c r="H12" s="29">
        <v>10</v>
      </c>
      <c r="I12" s="56">
        <v>2000</v>
      </c>
      <c r="J12" s="56">
        <v>20</v>
      </c>
      <c r="K12" s="72">
        <v>4500</v>
      </c>
      <c r="L12" s="72">
        <v>45</v>
      </c>
      <c r="M12" s="72">
        <v>40000</v>
      </c>
      <c r="N12" s="72">
        <v>400</v>
      </c>
      <c r="O12" s="30"/>
      <c r="P12" s="30"/>
      <c r="Q12" s="30"/>
      <c r="R12" s="30"/>
      <c r="S12" s="30"/>
    </row>
    <row r="13" spans="1:23" s="18" customFormat="1" ht="31.15" customHeight="1">
      <c r="A13" s="8" t="s">
        <v>10</v>
      </c>
      <c r="B13" s="8">
        <v>10</v>
      </c>
      <c r="C13" s="8" t="s">
        <v>15</v>
      </c>
      <c r="D13" s="8">
        <f t="shared" si="0"/>
        <v>575</v>
      </c>
      <c r="E13" s="8">
        <f t="shared" si="1"/>
        <v>47500</v>
      </c>
      <c r="F13" s="8">
        <v>100</v>
      </c>
      <c r="G13" s="8">
        <v>40000</v>
      </c>
      <c r="H13" s="8">
        <v>400</v>
      </c>
      <c r="I13" s="56">
        <v>2000</v>
      </c>
      <c r="J13" s="56">
        <v>20</v>
      </c>
      <c r="K13" s="72">
        <v>4500</v>
      </c>
      <c r="L13" s="72">
        <v>45</v>
      </c>
      <c r="M13" s="72">
        <v>1000</v>
      </c>
      <c r="N13" s="72">
        <v>10</v>
      </c>
      <c r="O13" s="30"/>
      <c r="P13" s="30"/>
      <c r="Q13" s="30"/>
      <c r="R13" s="30"/>
      <c r="S13" s="30"/>
    </row>
    <row r="14" spans="1:23" s="18" customFormat="1" ht="31.15" customHeight="1">
      <c r="A14" s="8" t="s">
        <v>10</v>
      </c>
      <c r="B14" s="8">
        <v>11</v>
      </c>
      <c r="C14" s="8" t="s">
        <v>36</v>
      </c>
      <c r="D14" s="8">
        <f t="shared" si="0"/>
        <v>445</v>
      </c>
      <c r="E14" s="8">
        <f t="shared" si="1"/>
        <v>34500</v>
      </c>
      <c r="F14" s="8">
        <v>100</v>
      </c>
      <c r="G14" s="8"/>
      <c r="H14" s="8"/>
      <c r="I14" s="56">
        <v>500</v>
      </c>
      <c r="J14" s="56">
        <v>5</v>
      </c>
      <c r="K14" s="52">
        <v>30000</v>
      </c>
      <c r="L14" s="52">
        <v>300</v>
      </c>
      <c r="M14" s="72">
        <v>4000</v>
      </c>
      <c r="N14" s="72">
        <v>40</v>
      </c>
      <c r="O14" s="30"/>
      <c r="P14" s="30"/>
      <c r="Q14" s="30"/>
      <c r="R14" s="30"/>
      <c r="S14" s="30"/>
    </row>
    <row r="15" spans="1:23" s="18" customFormat="1" ht="31.15" customHeight="1">
      <c r="A15" s="8" t="s">
        <v>10</v>
      </c>
      <c r="B15" s="8">
        <v>12</v>
      </c>
      <c r="C15" s="41" t="s">
        <v>166</v>
      </c>
      <c r="D15" s="8">
        <f t="shared" si="0"/>
        <v>440</v>
      </c>
      <c r="E15" s="8">
        <f t="shared" si="1"/>
        <v>34000</v>
      </c>
      <c r="F15" s="41">
        <v>100</v>
      </c>
      <c r="G15" s="41"/>
      <c r="H15" s="41"/>
      <c r="I15" s="55"/>
      <c r="J15" s="55"/>
      <c r="K15" s="52">
        <v>30000</v>
      </c>
      <c r="L15" s="52">
        <v>300</v>
      </c>
      <c r="M15" s="72">
        <v>4000</v>
      </c>
      <c r="N15" s="72">
        <v>40</v>
      </c>
      <c r="O15" s="30"/>
      <c r="P15" s="30"/>
      <c r="Q15" s="30"/>
      <c r="R15" s="30"/>
      <c r="S15" s="30"/>
    </row>
    <row r="16" spans="1:23" s="18" customFormat="1" ht="31.15" customHeight="1">
      <c r="A16" s="8" t="s">
        <v>10</v>
      </c>
      <c r="B16" s="8">
        <v>13</v>
      </c>
      <c r="C16" s="47" t="s">
        <v>146</v>
      </c>
      <c r="D16" s="8">
        <f t="shared" si="0"/>
        <v>430</v>
      </c>
      <c r="E16" s="8">
        <f t="shared" si="1"/>
        <v>33000</v>
      </c>
      <c r="F16" s="8">
        <v>100</v>
      </c>
      <c r="G16" s="8"/>
      <c r="H16" s="8"/>
      <c r="I16" s="56">
        <v>2000</v>
      </c>
      <c r="J16" s="56">
        <v>20</v>
      </c>
      <c r="K16" s="73">
        <v>30000</v>
      </c>
      <c r="L16" s="73">
        <v>300</v>
      </c>
      <c r="M16" s="72">
        <v>1000</v>
      </c>
      <c r="N16" s="72">
        <v>10</v>
      </c>
      <c r="O16" s="30"/>
      <c r="P16" s="30"/>
      <c r="Q16" s="30"/>
      <c r="R16" s="30"/>
      <c r="S16" s="30"/>
    </row>
    <row r="17" spans="1:19" s="18" customFormat="1" ht="31.15" customHeight="1">
      <c r="A17" s="8" t="s">
        <v>10</v>
      </c>
      <c r="B17" s="8">
        <v>14</v>
      </c>
      <c r="C17" s="41" t="s">
        <v>27</v>
      </c>
      <c r="D17" s="8">
        <f t="shared" si="0"/>
        <v>385</v>
      </c>
      <c r="E17" s="8">
        <f t="shared" si="1"/>
        <v>28500</v>
      </c>
      <c r="F17" s="8">
        <v>100</v>
      </c>
      <c r="G17" s="29">
        <v>4000</v>
      </c>
      <c r="H17" s="29">
        <v>40</v>
      </c>
      <c r="I17" s="56">
        <v>15000</v>
      </c>
      <c r="J17" s="56">
        <v>150</v>
      </c>
      <c r="K17" s="73">
        <v>7500</v>
      </c>
      <c r="L17" s="73">
        <v>75</v>
      </c>
      <c r="M17" s="72">
        <v>2000</v>
      </c>
      <c r="N17" s="72">
        <v>20</v>
      </c>
      <c r="O17" s="30"/>
      <c r="P17" s="30"/>
      <c r="Q17" s="30"/>
      <c r="R17" s="30"/>
      <c r="S17" s="30"/>
    </row>
    <row r="18" spans="1:19" s="18" customFormat="1" ht="31.15" customHeight="1">
      <c r="A18" s="8" t="s">
        <v>10</v>
      </c>
      <c r="B18" s="8">
        <v>15</v>
      </c>
      <c r="C18" s="41" t="s">
        <v>28</v>
      </c>
      <c r="D18" s="8">
        <f t="shared" si="0"/>
        <v>330</v>
      </c>
      <c r="E18" s="8">
        <f t="shared" si="1"/>
        <v>23000</v>
      </c>
      <c r="F18" s="8">
        <v>100</v>
      </c>
      <c r="G18" s="29">
        <v>4000</v>
      </c>
      <c r="H18" s="29">
        <v>40</v>
      </c>
      <c r="I18" s="56"/>
      <c r="J18" s="56"/>
      <c r="K18" s="73">
        <v>15000</v>
      </c>
      <c r="L18" s="73">
        <v>150</v>
      </c>
      <c r="M18" s="72">
        <v>4000</v>
      </c>
      <c r="N18" s="72">
        <v>40</v>
      </c>
      <c r="O18" s="30"/>
      <c r="P18" s="30"/>
      <c r="Q18" s="30"/>
      <c r="R18" s="30"/>
      <c r="S18" s="30"/>
    </row>
    <row r="19" spans="1:19" s="18" customFormat="1" ht="31.15" customHeight="1">
      <c r="A19" s="8" t="s">
        <v>10</v>
      </c>
      <c r="B19" s="8">
        <v>16</v>
      </c>
      <c r="C19" s="8" t="s">
        <v>22</v>
      </c>
      <c r="D19" s="8">
        <f t="shared" si="0"/>
        <v>320</v>
      </c>
      <c r="E19" s="8">
        <f t="shared" si="1"/>
        <v>22000</v>
      </c>
      <c r="F19" s="8">
        <v>100</v>
      </c>
      <c r="G19" s="29">
        <v>6000</v>
      </c>
      <c r="H19" s="29">
        <v>60</v>
      </c>
      <c r="I19" s="56"/>
      <c r="J19" s="56"/>
      <c r="K19" s="73">
        <v>15000</v>
      </c>
      <c r="L19" s="73">
        <v>150</v>
      </c>
      <c r="M19" s="72">
        <v>1000</v>
      </c>
      <c r="N19" s="72">
        <v>10</v>
      </c>
      <c r="O19" s="30"/>
      <c r="P19" s="30"/>
      <c r="Q19" s="30"/>
      <c r="R19" s="30"/>
      <c r="S19" s="30"/>
    </row>
    <row r="20" spans="1:19" s="18" customFormat="1" ht="31.15" customHeight="1">
      <c r="A20" s="8" t="s">
        <v>10</v>
      </c>
      <c r="B20" s="8">
        <v>17</v>
      </c>
      <c r="C20" s="41" t="s">
        <v>171</v>
      </c>
      <c r="D20" s="8">
        <f t="shared" si="0"/>
        <v>310</v>
      </c>
      <c r="E20" s="8">
        <f t="shared" si="1"/>
        <v>21000</v>
      </c>
      <c r="F20" s="41">
        <v>100</v>
      </c>
      <c r="G20" s="41"/>
      <c r="H20" s="41"/>
      <c r="I20" s="55"/>
      <c r="J20" s="55"/>
      <c r="K20" s="52">
        <v>15000</v>
      </c>
      <c r="L20" s="52">
        <v>150</v>
      </c>
      <c r="M20" s="72">
        <v>6000</v>
      </c>
      <c r="N20" s="72">
        <v>60</v>
      </c>
      <c r="O20" s="30"/>
      <c r="P20" s="30"/>
      <c r="Q20" s="30"/>
      <c r="R20" s="30"/>
      <c r="S20" s="30"/>
    </row>
    <row r="21" spans="1:19" s="18" customFormat="1" ht="31.15" customHeight="1">
      <c r="A21" s="8" t="s">
        <v>10</v>
      </c>
      <c r="B21" s="8">
        <v>18</v>
      </c>
      <c r="C21" s="8" t="s">
        <v>20</v>
      </c>
      <c r="D21" s="8">
        <f t="shared" si="0"/>
        <v>305</v>
      </c>
      <c r="E21" s="8">
        <f t="shared" si="1"/>
        <v>20500</v>
      </c>
      <c r="F21" s="8">
        <v>100</v>
      </c>
      <c r="G21" s="29">
        <v>10000</v>
      </c>
      <c r="H21" s="29">
        <v>100</v>
      </c>
      <c r="I21" s="56">
        <v>1000</v>
      </c>
      <c r="J21" s="56">
        <v>10</v>
      </c>
      <c r="K21" s="73">
        <v>7500</v>
      </c>
      <c r="L21" s="73">
        <v>75</v>
      </c>
      <c r="M21" s="72">
        <v>2000</v>
      </c>
      <c r="N21" s="72">
        <v>20</v>
      </c>
      <c r="O21" s="30"/>
      <c r="P21" s="30"/>
      <c r="Q21" s="30"/>
      <c r="R21" s="30"/>
      <c r="S21" s="30"/>
    </row>
    <row r="22" spans="1:19" s="18" customFormat="1" ht="31.15" customHeight="1">
      <c r="A22" s="8" t="s">
        <v>10</v>
      </c>
      <c r="B22" s="8">
        <v>19</v>
      </c>
      <c r="C22" s="41" t="s">
        <v>206</v>
      </c>
      <c r="D22" s="8">
        <f t="shared" si="0"/>
        <v>300</v>
      </c>
      <c r="E22" s="8">
        <f t="shared" si="1"/>
        <v>20000</v>
      </c>
      <c r="F22" s="41">
        <v>100</v>
      </c>
      <c r="G22" s="41"/>
      <c r="H22" s="41"/>
      <c r="I22" s="55"/>
      <c r="J22" s="55"/>
      <c r="K22" s="52"/>
      <c r="L22" s="52"/>
      <c r="M22" s="72">
        <v>20000</v>
      </c>
      <c r="N22" s="72">
        <v>200</v>
      </c>
      <c r="O22" s="30"/>
      <c r="P22" s="30"/>
      <c r="Q22" s="30"/>
      <c r="R22" s="30"/>
      <c r="S22" s="30"/>
    </row>
    <row r="23" spans="1:19" s="18" customFormat="1" ht="31.15" customHeight="1">
      <c r="A23" s="8" t="s">
        <v>10</v>
      </c>
      <c r="B23" s="8">
        <v>20</v>
      </c>
      <c r="C23" s="8" t="s">
        <v>40</v>
      </c>
      <c r="D23" s="8">
        <f t="shared" si="0"/>
        <v>300</v>
      </c>
      <c r="E23" s="8">
        <f t="shared" si="1"/>
        <v>20000</v>
      </c>
      <c r="F23" s="8">
        <v>100</v>
      </c>
      <c r="G23" s="8"/>
      <c r="H23" s="8"/>
      <c r="I23" s="56">
        <v>1000</v>
      </c>
      <c r="J23" s="56">
        <v>10</v>
      </c>
      <c r="K23" s="73">
        <v>15000</v>
      </c>
      <c r="L23" s="73">
        <v>150</v>
      </c>
      <c r="M23" s="72">
        <v>4000</v>
      </c>
      <c r="N23" s="72">
        <v>40</v>
      </c>
      <c r="O23" s="30"/>
      <c r="P23" s="30"/>
      <c r="Q23" s="30"/>
      <c r="R23" s="30"/>
      <c r="S23" s="30"/>
    </row>
    <row r="24" spans="1:19" s="18" customFormat="1" ht="31.15" customHeight="1">
      <c r="A24" s="8" t="s">
        <v>10</v>
      </c>
      <c r="B24" s="8">
        <v>21</v>
      </c>
      <c r="C24" s="8" t="s">
        <v>35</v>
      </c>
      <c r="D24" s="8">
        <f t="shared" si="0"/>
        <v>285</v>
      </c>
      <c r="E24" s="8">
        <f t="shared" si="1"/>
        <v>18500</v>
      </c>
      <c r="F24" s="8">
        <v>100</v>
      </c>
      <c r="G24" s="29">
        <v>4000</v>
      </c>
      <c r="H24" s="29">
        <v>40</v>
      </c>
      <c r="I24" s="56"/>
      <c r="J24" s="56"/>
      <c r="K24" s="73">
        <v>4500</v>
      </c>
      <c r="L24" s="73">
        <v>45</v>
      </c>
      <c r="M24" s="72">
        <v>10000</v>
      </c>
      <c r="N24" s="72">
        <v>100</v>
      </c>
      <c r="O24" s="30"/>
      <c r="P24" s="30"/>
      <c r="Q24" s="30"/>
      <c r="R24" s="30"/>
      <c r="S24" s="30"/>
    </row>
    <row r="25" spans="1:19" s="18" customFormat="1" ht="31.15" customHeight="1">
      <c r="A25" s="8" t="s">
        <v>10</v>
      </c>
      <c r="B25" s="8">
        <v>22</v>
      </c>
      <c r="C25" s="8" t="s">
        <v>44</v>
      </c>
      <c r="D25" s="8">
        <f t="shared" si="0"/>
        <v>280</v>
      </c>
      <c r="E25" s="8">
        <f t="shared" si="1"/>
        <v>18000</v>
      </c>
      <c r="F25" s="8">
        <v>100</v>
      </c>
      <c r="G25" s="8"/>
      <c r="H25" s="8"/>
      <c r="I25" s="56">
        <v>2000</v>
      </c>
      <c r="J25" s="56">
        <v>20</v>
      </c>
      <c r="K25" s="73">
        <v>15000</v>
      </c>
      <c r="L25" s="73">
        <v>150</v>
      </c>
      <c r="M25" s="72">
        <v>1000</v>
      </c>
      <c r="N25" s="72">
        <v>10</v>
      </c>
      <c r="O25" s="30"/>
      <c r="P25" s="30"/>
      <c r="Q25" s="30"/>
      <c r="R25" s="30"/>
      <c r="S25" s="30"/>
    </row>
    <row r="26" spans="1:19" s="18" customFormat="1" ht="31.15" customHeight="1">
      <c r="A26" s="8" t="s">
        <v>10</v>
      </c>
      <c r="B26" s="8">
        <v>23</v>
      </c>
      <c r="C26" s="8" t="s">
        <v>45</v>
      </c>
      <c r="D26" s="8">
        <f t="shared" si="0"/>
        <v>265</v>
      </c>
      <c r="E26" s="8">
        <f t="shared" si="1"/>
        <v>16500</v>
      </c>
      <c r="F26" s="8">
        <v>100</v>
      </c>
      <c r="G26" s="8"/>
      <c r="H26" s="8"/>
      <c r="I26" s="56">
        <v>500</v>
      </c>
      <c r="J26" s="56">
        <v>5</v>
      </c>
      <c r="K26" s="73">
        <v>15000</v>
      </c>
      <c r="L26" s="73">
        <v>150</v>
      </c>
      <c r="M26" s="72">
        <v>1000</v>
      </c>
      <c r="N26" s="72">
        <v>10</v>
      </c>
      <c r="O26" s="30"/>
      <c r="P26" s="30"/>
      <c r="Q26" s="30"/>
      <c r="R26" s="30"/>
      <c r="S26" s="30"/>
    </row>
    <row r="27" spans="1:19" s="18" customFormat="1" ht="31.15" customHeight="1">
      <c r="A27" s="8" t="s">
        <v>10</v>
      </c>
      <c r="B27" s="8">
        <v>24</v>
      </c>
      <c r="C27" s="8" t="s">
        <v>46</v>
      </c>
      <c r="D27" s="8">
        <f t="shared" si="0"/>
        <v>255</v>
      </c>
      <c r="E27" s="8">
        <f t="shared" si="1"/>
        <v>15500</v>
      </c>
      <c r="F27" s="8">
        <v>100</v>
      </c>
      <c r="G27" s="8"/>
      <c r="H27" s="8"/>
      <c r="I27" s="56">
        <v>5000</v>
      </c>
      <c r="J27" s="56">
        <v>50</v>
      </c>
      <c r="K27" s="73">
        <v>4500</v>
      </c>
      <c r="L27" s="73">
        <v>45</v>
      </c>
      <c r="M27" s="72">
        <v>6000</v>
      </c>
      <c r="N27" s="72">
        <v>60</v>
      </c>
      <c r="O27" s="30"/>
      <c r="P27" s="30"/>
      <c r="Q27" s="30"/>
      <c r="R27" s="30"/>
      <c r="S27" s="30"/>
    </row>
    <row r="28" spans="1:19" s="18" customFormat="1" ht="31.15" customHeight="1">
      <c r="A28" s="8" t="s">
        <v>10</v>
      </c>
      <c r="B28" s="8">
        <v>25</v>
      </c>
      <c r="C28" s="41" t="s">
        <v>167</v>
      </c>
      <c r="D28" s="8">
        <f t="shared" si="0"/>
        <v>250</v>
      </c>
      <c r="E28" s="8">
        <f t="shared" si="1"/>
        <v>15000</v>
      </c>
      <c r="F28" s="41">
        <v>100</v>
      </c>
      <c r="G28" s="41"/>
      <c r="H28" s="41"/>
      <c r="I28" s="55"/>
      <c r="J28" s="55"/>
      <c r="K28" s="52">
        <v>15000</v>
      </c>
      <c r="L28" s="52">
        <v>150</v>
      </c>
      <c r="M28" s="72"/>
      <c r="N28" s="72"/>
      <c r="O28" s="30"/>
      <c r="P28" s="30"/>
      <c r="Q28" s="30"/>
      <c r="R28" s="30"/>
      <c r="S28" s="30"/>
    </row>
    <row r="29" spans="1:19" s="18" customFormat="1" ht="31.15" customHeight="1">
      <c r="A29" s="8" t="s">
        <v>10</v>
      </c>
      <c r="B29" s="8">
        <v>26</v>
      </c>
      <c r="C29" s="8" t="s">
        <v>16</v>
      </c>
      <c r="D29" s="8">
        <f t="shared" si="0"/>
        <v>245</v>
      </c>
      <c r="E29" s="8">
        <f t="shared" si="1"/>
        <v>14500</v>
      </c>
      <c r="F29" s="8">
        <v>100</v>
      </c>
      <c r="G29" s="29">
        <v>2000</v>
      </c>
      <c r="H29" s="29">
        <v>20</v>
      </c>
      <c r="I29" s="56">
        <v>5000</v>
      </c>
      <c r="J29" s="56">
        <v>50</v>
      </c>
      <c r="K29" s="73">
        <v>7500</v>
      </c>
      <c r="L29" s="73">
        <v>75</v>
      </c>
      <c r="M29" s="72"/>
      <c r="N29" s="72"/>
      <c r="O29" s="30"/>
      <c r="P29" s="30"/>
      <c r="Q29" s="30"/>
      <c r="R29" s="30"/>
      <c r="S29" s="30"/>
    </row>
    <row r="30" spans="1:19" s="18" customFormat="1" ht="31.15" customHeight="1">
      <c r="A30" s="8" t="s">
        <v>10</v>
      </c>
      <c r="B30" s="8">
        <v>27</v>
      </c>
      <c r="C30" s="8" t="s">
        <v>26</v>
      </c>
      <c r="D30" s="8">
        <f t="shared" si="0"/>
        <v>240</v>
      </c>
      <c r="E30" s="8">
        <f t="shared" si="1"/>
        <v>14000</v>
      </c>
      <c r="F30" s="8">
        <v>100</v>
      </c>
      <c r="G30" s="29">
        <v>4000</v>
      </c>
      <c r="H30" s="29">
        <v>40</v>
      </c>
      <c r="I30" s="56">
        <v>500</v>
      </c>
      <c r="J30" s="56">
        <v>5</v>
      </c>
      <c r="K30" s="73">
        <v>7500</v>
      </c>
      <c r="L30" s="73">
        <v>75</v>
      </c>
      <c r="M30" s="72">
        <v>2000</v>
      </c>
      <c r="N30" s="72">
        <v>20</v>
      </c>
      <c r="O30" s="30"/>
      <c r="P30" s="30"/>
      <c r="Q30" s="30"/>
      <c r="R30" s="30"/>
      <c r="S30" s="30"/>
    </row>
    <row r="31" spans="1:19" s="18" customFormat="1" ht="31.15" customHeight="1">
      <c r="A31" s="8" t="s">
        <v>10</v>
      </c>
      <c r="B31" s="8">
        <v>28</v>
      </c>
      <c r="C31" s="41" t="s">
        <v>48</v>
      </c>
      <c r="D31" s="8">
        <f t="shared" si="0"/>
        <v>235</v>
      </c>
      <c r="E31" s="8">
        <f t="shared" si="1"/>
        <v>13500</v>
      </c>
      <c r="F31" s="26">
        <v>100</v>
      </c>
      <c r="G31" s="41">
        <v>4000</v>
      </c>
      <c r="H31" s="41">
        <v>40</v>
      </c>
      <c r="I31" s="56">
        <v>2000</v>
      </c>
      <c r="J31" s="56">
        <v>20</v>
      </c>
      <c r="K31" s="73">
        <v>7500</v>
      </c>
      <c r="L31" s="73">
        <v>75</v>
      </c>
      <c r="M31" s="72"/>
      <c r="N31" s="72"/>
      <c r="O31" s="30"/>
      <c r="P31" s="30"/>
      <c r="Q31" s="30"/>
      <c r="R31" s="30"/>
      <c r="S31" s="30"/>
    </row>
    <row r="32" spans="1:19" s="18" customFormat="1" ht="31.15" customHeight="1">
      <c r="A32" s="8" t="s">
        <v>10</v>
      </c>
      <c r="B32" s="8">
        <v>29</v>
      </c>
      <c r="C32" s="8" t="s">
        <v>41</v>
      </c>
      <c r="D32" s="8">
        <f t="shared" si="0"/>
        <v>225</v>
      </c>
      <c r="E32" s="8">
        <f t="shared" si="1"/>
        <v>12500</v>
      </c>
      <c r="F32" s="8">
        <v>100</v>
      </c>
      <c r="G32" s="29">
        <v>2000</v>
      </c>
      <c r="H32" s="29">
        <v>20</v>
      </c>
      <c r="I32" s="56">
        <v>1000</v>
      </c>
      <c r="J32" s="56">
        <v>10</v>
      </c>
      <c r="K32" s="73">
        <v>7500</v>
      </c>
      <c r="L32" s="73">
        <v>75</v>
      </c>
      <c r="M32" s="72">
        <v>2000</v>
      </c>
      <c r="N32" s="72">
        <v>20</v>
      </c>
      <c r="O32" s="30"/>
      <c r="P32" s="30"/>
      <c r="Q32" s="30"/>
      <c r="R32" s="30"/>
      <c r="S32" s="30"/>
    </row>
    <row r="33" spans="1:24" s="18" customFormat="1" ht="31.15" customHeight="1">
      <c r="A33" s="8" t="s">
        <v>10</v>
      </c>
      <c r="B33" s="8">
        <v>30</v>
      </c>
      <c r="C33" s="41" t="s">
        <v>37</v>
      </c>
      <c r="D33" s="8">
        <f t="shared" si="0"/>
        <v>225</v>
      </c>
      <c r="E33" s="8">
        <f t="shared" si="1"/>
        <v>12500</v>
      </c>
      <c r="F33" s="8">
        <v>100</v>
      </c>
      <c r="G33" s="41">
        <v>6000</v>
      </c>
      <c r="H33" s="41">
        <v>60</v>
      </c>
      <c r="I33" s="56"/>
      <c r="J33" s="56"/>
      <c r="K33" s="73">
        <v>4500</v>
      </c>
      <c r="L33" s="73">
        <v>45</v>
      </c>
      <c r="M33" s="72">
        <v>2000</v>
      </c>
      <c r="N33" s="72">
        <v>20</v>
      </c>
      <c r="O33" s="30"/>
      <c r="P33" s="30"/>
      <c r="Q33" s="30"/>
      <c r="R33" s="30"/>
      <c r="S33" s="30"/>
    </row>
    <row r="34" spans="1:24" s="18" customFormat="1" ht="31.15" customHeight="1">
      <c r="A34" s="8" t="s">
        <v>10</v>
      </c>
      <c r="B34" s="8">
        <v>31</v>
      </c>
      <c r="C34" s="41" t="s">
        <v>43</v>
      </c>
      <c r="D34" s="8">
        <f t="shared" si="0"/>
        <v>205</v>
      </c>
      <c r="E34" s="8">
        <f t="shared" si="1"/>
        <v>10500</v>
      </c>
      <c r="F34" s="8">
        <v>100</v>
      </c>
      <c r="G34" s="29">
        <v>1000</v>
      </c>
      <c r="H34" s="29">
        <v>10</v>
      </c>
      <c r="I34" s="56"/>
      <c r="J34" s="56"/>
      <c r="K34" s="73">
        <v>7500</v>
      </c>
      <c r="L34" s="73">
        <v>75</v>
      </c>
      <c r="M34" s="72">
        <v>2000</v>
      </c>
      <c r="N34" s="72">
        <v>20</v>
      </c>
      <c r="O34" s="30"/>
      <c r="P34" s="30"/>
      <c r="Q34" s="30"/>
      <c r="R34" s="30"/>
      <c r="S34" s="30"/>
    </row>
    <row r="35" spans="1:24" s="18" customFormat="1" ht="31.15" customHeight="1">
      <c r="A35" s="8" t="s">
        <v>10</v>
      </c>
      <c r="B35" s="8">
        <v>32</v>
      </c>
      <c r="C35" s="8" t="s">
        <v>39</v>
      </c>
      <c r="D35" s="8">
        <f t="shared" si="0"/>
        <v>200</v>
      </c>
      <c r="E35" s="8">
        <f t="shared" si="1"/>
        <v>10000</v>
      </c>
      <c r="F35" s="8">
        <v>100</v>
      </c>
      <c r="G35" s="8"/>
      <c r="H35" s="8"/>
      <c r="I35" s="56">
        <v>1000</v>
      </c>
      <c r="J35" s="56">
        <v>10</v>
      </c>
      <c r="K35" s="73">
        <v>3000</v>
      </c>
      <c r="L35" s="73">
        <v>30</v>
      </c>
      <c r="M35" s="72">
        <v>6000</v>
      </c>
      <c r="N35" s="72">
        <v>60</v>
      </c>
      <c r="O35" s="30"/>
      <c r="P35" s="30"/>
      <c r="Q35" s="30"/>
      <c r="R35" s="30"/>
      <c r="S35" s="30"/>
    </row>
    <row r="36" spans="1:24" s="18" customFormat="1" ht="31.15" customHeight="1">
      <c r="A36" s="8" t="s">
        <v>10</v>
      </c>
      <c r="B36" s="8">
        <v>33</v>
      </c>
      <c r="C36" s="8" t="s">
        <v>61</v>
      </c>
      <c r="D36" s="8">
        <f t="shared" ref="D36:D67" si="2">F36+L36+N36+H36+J36</f>
        <v>200</v>
      </c>
      <c r="E36" s="8">
        <f t="shared" ref="E36:E67" si="3">K36+M36+G36+I36</f>
        <v>10000</v>
      </c>
      <c r="F36" s="8">
        <v>100</v>
      </c>
      <c r="G36" s="8"/>
      <c r="H36" s="8"/>
      <c r="I36" s="56">
        <v>500</v>
      </c>
      <c r="J36" s="56">
        <v>5</v>
      </c>
      <c r="K36" s="72">
        <v>7500</v>
      </c>
      <c r="L36" s="72">
        <v>75</v>
      </c>
      <c r="M36" s="72">
        <v>2000</v>
      </c>
      <c r="N36" s="72">
        <v>20</v>
      </c>
      <c r="O36" s="30"/>
      <c r="P36" s="30"/>
      <c r="Q36" s="30"/>
      <c r="R36" s="30"/>
      <c r="S36" s="30"/>
    </row>
    <row r="37" spans="1:24" s="18" customFormat="1" ht="31.15" customHeight="1">
      <c r="A37" s="8" t="s">
        <v>10</v>
      </c>
      <c r="B37" s="8">
        <v>34</v>
      </c>
      <c r="C37" s="8" t="s">
        <v>52</v>
      </c>
      <c r="D37" s="8">
        <f t="shared" si="2"/>
        <v>195</v>
      </c>
      <c r="E37" s="8">
        <f t="shared" si="3"/>
        <v>9500</v>
      </c>
      <c r="F37" s="8">
        <v>100</v>
      </c>
      <c r="G37" s="8"/>
      <c r="H37" s="8"/>
      <c r="I37" s="56"/>
      <c r="J37" s="59"/>
      <c r="K37" s="73">
        <v>7500</v>
      </c>
      <c r="L37" s="73">
        <v>75</v>
      </c>
      <c r="M37" s="72">
        <v>2000</v>
      </c>
      <c r="N37" s="72">
        <v>20</v>
      </c>
      <c r="O37" s="30"/>
      <c r="P37" s="30"/>
      <c r="Q37" s="30"/>
      <c r="R37" s="30"/>
      <c r="S37" s="30"/>
    </row>
    <row r="38" spans="1:24" s="18" customFormat="1" ht="31.15" customHeight="1">
      <c r="A38" s="8" t="s">
        <v>10</v>
      </c>
      <c r="B38" s="8">
        <v>35</v>
      </c>
      <c r="C38" s="41" t="s">
        <v>170</v>
      </c>
      <c r="D38" s="8">
        <f t="shared" si="2"/>
        <v>195</v>
      </c>
      <c r="E38" s="8">
        <f t="shared" si="3"/>
        <v>9500</v>
      </c>
      <c r="F38" s="41">
        <v>100</v>
      </c>
      <c r="G38" s="41"/>
      <c r="H38" s="41"/>
      <c r="I38" s="55"/>
      <c r="J38" s="55"/>
      <c r="K38" s="52">
        <v>7500</v>
      </c>
      <c r="L38" s="52">
        <v>75</v>
      </c>
      <c r="M38" s="72">
        <v>2000</v>
      </c>
      <c r="N38" s="72">
        <v>20</v>
      </c>
      <c r="O38" s="30"/>
      <c r="P38" s="30"/>
      <c r="Q38" s="30"/>
      <c r="R38" s="30"/>
      <c r="S38" s="30"/>
    </row>
    <row r="39" spans="1:24" s="18" customFormat="1" ht="31.15" customHeight="1">
      <c r="A39" s="8" t="s">
        <v>10</v>
      </c>
      <c r="B39" s="8">
        <v>36</v>
      </c>
      <c r="C39" s="8" t="s">
        <v>23</v>
      </c>
      <c r="D39" s="8">
        <f t="shared" si="2"/>
        <v>195</v>
      </c>
      <c r="E39" s="8">
        <f t="shared" si="3"/>
        <v>9500</v>
      </c>
      <c r="F39" s="8">
        <v>100</v>
      </c>
      <c r="G39" s="29">
        <v>1000</v>
      </c>
      <c r="H39" s="29">
        <v>10</v>
      </c>
      <c r="I39" s="56"/>
      <c r="J39" s="56"/>
      <c r="K39" s="73">
        <v>7500</v>
      </c>
      <c r="L39" s="73">
        <v>75</v>
      </c>
      <c r="M39" s="72">
        <v>1000</v>
      </c>
      <c r="N39" s="72">
        <v>10</v>
      </c>
      <c r="O39" s="30"/>
      <c r="P39" s="30"/>
      <c r="Q39" s="30"/>
      <c r="R39" s="30"/>
      <c r="S39" s="30"/>
    </row>
    <row r="40" spans="1:24" s="18" customFormat="1" ht="31.15" customHeight="1">
      <c r="A40" s="8" t="s">
        <v>10</v>
      </c>
      <c r="B40" s="8">
        <v>37</v>
      </c>
      <c r="C40" s="61" t="s">
        <v>144</v>
      </c>
      <c r="D40" s="8">
        <f t="shared" si="2"/>
        <v>195</v>
      </c>
      <c r="E40" s="8">
        <f t="shared" si="3"/>
        <v>9500</v>
      </c>
      <c r="F40" s="41">
        <v>100</v>
      </c>
      <c r="G40" s="41"/>
      <c r="H40" s="41"/>
      <c r="I40" s="51">
        <v>5000</v>
      </c>
      <c r="J40" s="51">
        <v>50</v>
      </c>
      <c r="K40" s="73">
        <v>4500</v>
      </c>
      <c r="L40" s="73">
        <v>45</v>
      </c>
      <c r="M40" s="72"/>
      <c r="N40" s="72"/>
      <c r="O40" s="30"/>
      <c r="P40" s="30"/>
      <c r="Q40" s="30"/>
      <c r="R40" s="30"/>
      <c r="S40" s="30"/>
    </row>
    <row r="41" spans="1:24" s="18" customFormat="1" ht="31.15" customHeight="1">
      <c r="A41" s="8" t="s">
        <v>10</v>
      </c>
      <c r="B41" s="8">
        <v>38</v>
      </c>
      <c r="C41" s="8" t="s">
        <v>32</v>
      </c>
      <c r="D41" s="8">
        <f t="shared" si="2"/>
        <v>190</v>
      </c>
      <c r="E41" s="8">
        <f t="shared" si="3"/>
        <v>9000</v>
      </c>
      <c r="F41" s="8">
        <v>100</v>
      </c>
      <c r="G41" s="29">
        <v>4000</v>
      </c>
      <c r="H41" s="29">
        <v>40</v>
      </c>
      <c r="I41" s="56">
        <v>500</v>
      </c>
      <c r="J41" s="56">
        <v>5</v>
      </c>
      <c r="K41" s="73">
        <v>4500</v>
      </c>
      <c r="L41" s="73">
        <v>45</v>
      </c>
      <c r="M41" s="72"/>
      <c r="N41" s="72"/>
      <c r="O41" s="30"/>
      <c r="P41" s="30"/>
      <c r="Q41" s="30"/>
      <c r="R41" s="30"/>
      <c r="S41" s="30"/>
    </row>
    <row r="42" spans="1:24" s="18" customFormat="1" ht="31.15" customHeight="1">
      <c r="A42" s="8" t="s">
        <v>10</v>
      </c>
      <c r="B42" s="8">
        <v>39</v>
      </c>
      <c r="C42" s="8" t="s">
        <v>56</v>
      </c>
      <c r="D42" s="8">
        <f t="shared" si="2"/>
        <v>185</v>
      </c>
      <c r="E42" s="8">
        <f t="shared" si="3"/>
        <v>8500</v>
      </c>
      <c r="F42" s="8">
        <v>100</v>
      </c>
      <c r="G42" s="29">
        <v>2000</v>
      </c>
      <c r="H42" s="29">
        <v>20</v>
      </c>
      <c r="I42" s="56"/>
      <c r="J42" s="56"/>
      <c r="K42" s="73">
        <v>4500</v>
      </c>
      <c r="L42" s="73">
        <v>45</v>
      </c>
      <c r="M42" s="72">
        <v>2000</v>
      </c>
      <c r="N42" s="72">
        <v>20</v>
      </c>
      <c r="O42" s="30"/>
      <c r="P42" s="30"/>
      <c r="Q42" s="30"/>
      <c r="R42" s="30"/>
      <c r="S42" s="30"/>
    </row>
    <row r="43" spans="1:24" s="18" customFormat="1" ht="31.15" customHeight="1">
      <c r="A43" s="8" t="s">
        <v>10</v>
      </c>
      <c r="B43" s="8">
        <v>40</v>
      </c>
      <c r="C43" s="41" t="s">
        <v>172</v>
      </c>
      <c r="D43" s="8">
        <f t="shared" si="2"/>
        <v>185</v>
      </c>
      <c r="E43" s="8">
        <f t="shared" si="3"/>
        <v>8500</v>
      </c>
      <c r="F43" s="41">
        <v>100</v>
      </c>
      <c r="G43" s="41"/>
      <c r="H43" s="41"/>
      <c r="I43" s="55"/>
      <c r="J43" s="55"/>
      <c r="K43" s="52">
        <v>7500</v>
      </c>
      <c r="L43" s="52">
        <v>75</v>
      </c>
      <c r="M43" s="72">
        <v>1000</v>
      </c>
      <c r="N43" s="72">
        <v>10</v>
      </c>
      <c r="O43" s="30"/>
      <c r="P43" s="30"/>
      <c r="Q43" s="30"/>
      <c r="R43" s="30"/>
      <c r="S43" s="30"/>
    </row>
    <row r="44" spans="1:24" s="18" customFormat="1" ht="31.15" customHeight="1">
      <c r="A44" s="8" t="s">
        <v>10</v>
      </c>
      <c r="B44" s="8">
        <v>41</v>
      </c>
      <c r="C44" s="41" t="s">
        <v>224</v>
      </c>
      <c r="D44" s="8">
        <f t="shared" si="2"/>
        <v>180</v>
      </c>
      <c r="E44" s="8">
        <f t="shared" si="3"/>
        <v>8000</v>
      </c>
      <c r="F44" s="41">
        <v>100</v>
      </c>
      <c r="G44" s="41"/>
      <c r="H44" s="41"/>
      <c r="I44" s="51">
        <v>500</v>
      </c>
      <c r="J44" s="51">
        <v>5</v>
      </c>
      <c r="K44" s="52">
        <v>7500</v>
      </c>
      <c r="L44" s="52">
        <v>75</v>
      </c>
      <c r="M44" s="72"/>
      <c r="N44" s="72"/>
      <c r="O44" s="30"/>
      <c r="P44" s="30"/>
      <c r="Q44" s="30"/>
      <c r="R44" s="30"/>
      <c r="S44" s="30"/>
    </row>
    <row r="45" spans="1:24" s="18" customFormat="1" ht="31.15" customHeight="1">
      <c r="A45" s="8" t="s">
        <v>10</v>
      </c>
      <c r="B45" s="8">
        <v>42</v>
      </c>
      <c r="C45" s="8" t="s">
        <v>18</v>
      </c>
      <c r="D45" s="8">
        <f t="shared" si="2"/>
        <v>175</v>
      </c>
      <c r="E45" s="8">
        <f t="shared" si="3"/>
        <v>7500</v>
      </c>
      <c r="F45" s="8">
        <v>100</v>
      </c>
      <c r="G45" s="8"/>
      <c r="H45" s="8"/>
      <c r="I45" s="56">
        <v>500</v>
      </c>
      <c r="J45" s="56">
        <v>5</v>
      </c>
      <c r="K45" s="73">
        <v>3000</v>
      </c>
      <c r="L45" s="73">
        <v>30</v>
      </c>
      <c r="M45" s="72">
        <v>4000</v>
      </c>
      <c r="N45" s="72">
        <v>40</v>
      </c>
      <c r="O45" s="30"/>
      <c r="P45" s="30"/>
      <c r="Q45" s="30"/>
      <c r="R45" s="30"/>
      <c r="S45" s="30"/>
    </row>
    <row r="46" spans="1:24" s="18" customFormat="1" ht="31.15" customHeight="1">
      <c r="A46" s="8" t="s">
        <v>10</v>
      </c>
      <c r="B46" s="8">
        <v>43</v>
      </c>
      <c r="C46" s="8" t="s">
        <v>33</v>
      </c>
      <c r="D46" s="8">
        <f t="shared" si="2"/>
        <v>175</v>
      </c>
      <c r="E46" s="8">
        <f t="shared" si="3"/>
        <v>7500</v>
      </c>
      <c r="F46" s="8">
        <v>100</v>
      </c>
      <c r="G46" s="29">
        <v>2000</v>
      </c>
      <c r="H46" s="29">
        <v>20</v>
      </c>
      <c r="I46" s="56"/>
      <c r="J46" s="56"/>
      <c r="K46" s="73">
        <v>4500</v>
      </c>
      <c r="L46" s="73">
        <v>45</v>
      </c>
      <c r="M46" s="72">
        <v>1000</v>
      </c>
      <c r="N46" s="72">
        <v>10</v>
      </c>
      <c r="O46" s="30"/>
      <c r="P46" s="30"/>
      <c r="Q46" s="30"/>
      <c r="R46" s="30"/>
      <c r="S46" s="30"/>
    </row>
    <row r="47" spans="1:24" s="18" customFormat="1" ht="31.15" customHeight="1">
      <c r="A47" s="8" t="s">
        <v>10</v>
      </c>
      <c r="B47" s="8">
        <v>44</v>
      </c>
      <c r="C47" s="41" t="s">
        <v>168</v>
      </c>
      <c r="D47" s="8">
        <f t="shared" si="2"/>
        <v>175</v>
      </c>
      <c r="E47" s="8">
        <f t="shared" si="3"/>
        <v>7500</v>
      </c>
      <c r="F47" s="62">
        <v>100</v>
      </c>
      <c r="G47" s="41"/>
      <c r="H47" s="41"/>
      <c r="I47" s="55"/>
      <c r="J47" s="55"/>
      <c r="K47" s="52">
        <v>7500</v>
      </c>
      <c r="L47" s="52">
        <v>75</v>
      </c>
      <c r="M47" s="72"/>
      <c r="N47" s="72"/>
      <c r="O47" s="30"/>
      <c r="P47" s="30"/>
      <c r="Q47" s="30"/>
      <c r="R47" s="30"/>
      <c r="S47" s="30"/>
    </row>
    <row r="48" spans="1:24" s="18" customFormat="1" ht="31.15" customHeight="1">
      <c r="A48" s="8" t="s">
        <v>10</v>
      </c>
      <c r="B48" s="8">
        <v>45</v>
      </c>
      <c r="C48" s="41" t="s">
        <v>173</v>
      </c>
      <c r="D48" s="8">
        <f t="shared" si="2"/>
        <v>175</v>
      </c>
      <c r="E48" s="8">
        <f t="shared" si="3"/>
        <v>7500</v>
      </c>
      <c r="F48" s="62">
        <v>100</v>
      </c>
      <c r="G48" s="41"/>
      <c r="H48" s="41"/>
      <c r="I48" s="55"/>
      <c r="J48" s="55"/>
      <c r="K48" s="52">
        <v>7500</v>
      </c>
      <c r="L48" s="52">
        <v>75</v>
      </c>
      <c r="M48" s="72"/>
      <c r="N48" s="72"/>
      <c r="O48" s="32"/>
      <c r="P48" s="32"/>
      <c r="Q48" s="32"/>
      <c r="R48" s="32"/>
      <c r="S48" s="32"/>
      <c r="T48" s="37"/>
      <c r="U48" s="37"/>
      <c r="V48" s="37"/>
      <c r="W48" s="37"/>
      <c r="X48" s="37"/>
    </row>
    <row r="49" spans="1:24" s="18" customFormat="1" ht="31.15" customHeight="1">
      <c r="A49" s="8" t="s">
        <v>10</v>
      </c>
      <c r="B49" s="8">
        <v>46</v>
      </c>
      <c r="C49" s="41" t="s">
        <v>174</v>
      </c>
      <c r="D49" s="8">
        <f t="shared" si="2"/>
        <v>175</v>
      </c>
      <c r="E49" s="8">
        <f t="shared" si="3"/>
        <v>7500</v>
      </c>
      <c r="F49" s="41">
        <v>100</v>
      </c>
      <c r="G49" s="41"/>
      <c r="H49" s="41"/>
      <c r="I49" s="55"/>
      <c r="J49" s="55"/>
      <c r="K49" s="52">
        <v>7500</v>
      </c>
      <c r="L49" s="52">
        <v>75</v>
      </c>
      <c r="M49" s="72"/>
      <c r="N49" s="72"/>
      <c r="O49" s="32"/>
      <c r="P49" s="32"/>
      <c r="Q49" s="32"/>
      <c r="R49" s="32"/>
      <c r="S49" s="32"/>
      <c r="T49" s="37"/>
      <c r="U49" s="37"/>
      <c r="V49" s="37"/>
      <c r="W49" s="37"/>
      <c r="X49" s="37"/>
    </row>
    <row r="50" spans="1:24" s="18" customFormat="1" ht="31.15" customHeight="1">
      <c r="A50" s="8" t="s">
        <v>10</v>
      </c>
      <c r="B50" s="8">
        <v>47</v>
      </c>
      <c r="C50" s="8" t="s">
        <v>29</v>
      </c>
      <c r="D50" s="8">
        <f t="shared" si="2"/>
        <v>170</v>
      </c>
      <c r="E50" s="8">
        <f t="shared" si="3"/>
        <v>7000</v>
      </c>
      <c r="F50" s="8">
        <v>100</v>
      </c>
      <c r="G50" s="29">
        <v>4000</v>
      </c>
      <c r="H50" s="29">
        <v>40</v>
      </c>
      <c r="I50" s="56"/>
      <c r="J50" s="56"/>
      <c r="K50" s="73">
        <v>3000</v>
      </c>
      <c r="L50" s="73">
        <v>30</v>
      </c>
      <c r="M50" s="72"/>
      <c r="N50" s="72"/>
      <c r="O50" s="57"/>
      <c r="P50" s="57"/>
      <c r="Q50" s="57"/>
      <c r="R50" s="57"/>
      <c r="S50" s="57"/>
      <c r="T50" s="57"/>
      <c r="U50" s="57"/>
      <c r="V50" s="57"/>
      <c r="W50" s="38"/>
      <c r="X50" s="38"/>
    </row>
    <row r="51" spans="1:24" s="18" customFormat="1" ht="31.15" customHeight="1">
      <c r="A51" s="8" t="s">
        <v>10</v>
      </c>
      <c r="B51" s="8">
        <v>48</v>
      </c>
      <c r="C51" s="41" t="s">
        <v>49</v>
      </c>
      <c r="D51" s="8">
        <f t="shared" si="2"/>
        <v>170</v>
      </c>
      <c r="E51" s="8">
        <f t="shared" si="3"/>
        <v>7000</v>
      </c>
      <c r="F51" s="8">
        <v>100</v>
      </c>
      <c r="G51" s="41">
        <v>4000</v>
      </c>
      <c r="H51" s="41">
        <v>40</v>
      </c>
      <c r="I51" s="56"/>
      <c r="J51" s="56"/>
      <c r="K51" s="73">
        <v>3000</v>
      </c>
      <c r="L51" s="73">
        <v>30</v>
      </c>
      <c r="M51" s="72"/>
      <c r="N51" s="72"/>
      <c r="O51" s="44"/>
      <c r="P51" s="43"/>
      <c r="Q51" s="43"/>
      <c r="R51" s="43"/>
      <c r="S51" s="43"/>
      <c r="T51" s="43"/>
      <c r="U51" s="43"/>
      <c r="V51" s="34"/>
      <c r="W51" s="84"/>
      <c r="X51" s="84"/>
    </row>
    <row r="52" spans="1:24" s="18" customFormat="1" ht="31.15" customHeight="1">
      <c r="A52" s="8" t="s">
        <v>10</v>
      </c>
      <c r="B52" s="8">
        <v>49</v>
      </c>
      <c r="C52" s="8" t="s">
        <v>34</v>
      </c>
      <c r="D52" s="8">
        <f t="shared" si="2"/>
        <v>165</v>
      </c>
      <c r="E52" s="8">
        <f t="shared" si="3"/>
        <v>6500</v>
      </c>
      <c r="F52" s="8">
        <v>100</v>
      </c>
      <c r="G52" s="29">
        <v>1000</v>
      </c>
      <c r="H52" s="29">
        <v>10</v>
      </c>
      <c r="I52" s="56"/>
      <c r="J52" s="56"/>
      <c r="K52" s="73">
        <v>4500</v>
      </c>
      <c r="L52" s="73">
        <v>45</v>
      </c>
      <c r="M52" s="72">
        <v>1000</v>
      </c>
      <c r="N52" s="72">
        <v>10</v>
      </c>
      <c r="O52" s="44"/>
      <c r="P52" s="31"/>
      <c r="Q52" s="35"/>
      <c r="R52" s="35"/>
      <c r="S52" s="35"/>
      <c r="T52" s="35"/>
      <c r="U52" s="35"/>
      <c r="V52" s="39"/>
      <c r="W52" s="35"/>
      <c r="X52" s="35"/>
    </row>
    <row r="53" spans="1:24" s="18" customFormat="1" ht="31.15" customHeight="1">
      <c r="A53" s="8" t="s">
        <v>10</v>
      </c>
      <c r="B53" s="8">
        <v>50</v>
      </c>
      <c r="C53" s="8" t="s">
        <v>60</v>
      </c>
      <c r="D53" s="8">
        <f t="shared" si="2"/>
        <v>165</v>
      </c>
      <c r="E53" s="8">
        <f t="shared" si="3"/>
        <v>6500</v>
      </c>
      <c r="F53" s="8">
        <v>100</v>
      </c>
      <c r="G53" s="29">
        <v>1000</v>
      </c>
      <c r="H53" s="29">
        <v>10</v>
      </c>
      <c r="I53" s="56">
        <v>1000</v>
      </c>
      <c r="J53" s="56">
        <v>10</v>
      </c>
      <c r="K53" s="73">
        <v>4500</v>
      </c>
      <c r="L53" s="73">
        <v>45</v>
      </c>
      <c r="M53" s="72"/>
      <c r="N53" s="72"/>
      <c r="O53" s="30"/>
      <c r="P53" s="30"/>
      <c r="Q53" s="30"/>
      <c r="R53" s="30"/>
      <c r="S53" s="30"/>
    </row>
    <row r="54" spans="1:24" s="18" customFormat="1" ht="31.15" customHeight="1">
      <c r="A54" s="8" t="s">
        <v>10</v>
      </c>
      <c r="B54" s="8">
        <v>51</v>
      </c>
      <c r="C54" s="8" t="s">
        <v>31</v>
      </c>
      <c r="D54" s="8">
        <f t="shared" si="2"/>
        <v>165</v>
      </c>
      <c r="E54" s="8">
        <f t="shared" si="3"/>
        <v>6500</v>
      </c>
      <c r="F54" s="8">
        <v>100</v>
      </c>
      <c r="G54" s="29">
        <v>2000</v>
      </c>
      <c r="H54" s="29">
        <v>20</v>
      </c>
      <c r="I54" s="56"/>
      <c r="J54" s="56"/>
      <c r="K54" s="73">
        <v>4500</v>
      </c>
      <c r="L54" s="73">
        <v>45</v>
      </c>
      <c r="M54" s="72"/>
      <c r="N54" s="72"/>
      <c r="O54" s="30"/>
      <c r="P54" s="30"/>
      <c r="Q54" s="30"/>
      <c r="R54" s="30"/>
      <c r="S54" s="30"/>
    </row>
    <row r="55" spans="1:24" s="18" customFormat="1" ht="31.15" customHeight="1">
      <c r="A55" s="8" t="s">
        <v>10</v>
      </c>
      <c r="B55" s="8">
        <v>52</v>
      </c>
      <c r="C55" s="41" t="s">
        <v>147</v>
      </c>
      <c r="D55" s="8">
        <f t="shared" si="2"/>
        <v>160</v>
      </c>
      <c r="E55" s="8">
        <f t="shared" si="3"/>
        <v>6000</v>
      </c>
      <c r="F55" s="41">
        <v>100</v>
      </c>
      <c r="G55" s="41"/>
      <c r="H55" s="41"/>
      <c r="I55" s="51">
        <v>1000</v>
      </c>
      <c r="J55" s="51">
        <v>10</v>
      </c>
      <c r="K55" s="52">
        <v>3000</v>
      </c>
      <c r="L55" s="52">
        <v>30</v>
      </c>
      <c r="M55" s="72">
        <v>2000</v>
      </c>
      <c r="N55" s="72">
        <v>20</v>
      </c>
      <c r="O55" s="30"/>
      <c r="P55" s="30"/>
      <c r="Q55" s="30"/>
      <c r="R55" s="30"/>
      <c r="S55" s="30"/>
    </row>
    <row r="56" spans="1:24" s="18" customFormat="1" ht="31.15" customHeight="1">
      <c r="A56" s="8" t="s">
        <v>10</v>
      </c>
      <c r="B56" s="8">
        <v>53</v>
      </c>
      <c r="C56" s="41" t="s">
        <v>161</v>
      </c>
      <c r="D56" s="8">
        <f t="shared" si="2"/>
        <v>160</v>
      </c>
      <c r="E56" s="8">
        <f t="shared" si="3"/>
        <v>6000</v>
      </c>
      <c r="F56" s="41">
        <v>100</v>
      </c>
      <c r="G56" s="41"/>
      <c r="H56" s="41"/>
      <c r="I56" s="51">
        <v>500</v>
      </c>
      <c r="J56" s="51">
        <v>5</v>
      </c>
      <c r="K56" s="52">
        <v>4500</v>
      </c>
      <c r="L56" s="52">
        <v>45</v>
      </c>
      <c r="M56" s="72">
        <v>1000</v>
      </c>
      <c r="N56" s="72">
        <v>10</v>
      </c>
      <c r="O56" s="30"/>
      <c r="P56" s="30"/>
      <c r="Q56" s="30"/>
      <c r="R56" s="30"/>
      <c r="S56" s="30"/>
    </row>
    <row r="57" spans="1:24" s="18" customFormat="1" ht="31.15" customHeight="1">
      <c r="A57" s="8" t="s">
        <v>10</v>
      </c>
      <c r="B57" s="8">
        <v>54</v>
      </c>
      <c r="C57" s="41" t="s">
        <v>38</v>
      </c>
      <c r="D57" s="8">
        <f t="shared" si="2"/>
        <v>160</v>
      </c>
      <c r="E57" s="8">
        <f t="shared" si="3"/>
        <v>6000</v>
      </c>
      <c r="F57" s="8">
        <v>100</v>
      </c>
      <c r="G57" s="29">
        <v>2000</v>
      </c>
      <c r="H57" s="29">
        <v>20</v>
      </c>
      <c r="I57" s="56"/>
      <c r="J57" s="56"/>
      <c r="K57" s="73">
        <v>3000</v>
      </c>
      <c r="L57" s="73">
        <v>30</v>
      </c>
      <c r="M57" s="72">
        <v>1000</v>
      </c>
      <c r="N57" s="72">
        <v>10</v>
      </c>
      <c r="O57" s="30"/>
      <c r="P57" s="30"/>
      <c r="Q57" s="30"/>
      <c r="R57" s="30"/>
      <c r="S57" s="30"/>
    </row>
    <row r="58" spans="1:24" s="18" customFormat="1" ht="31.15" customHeight="1">
      <c r="A58" s="8" t="s">
        <v>10</v>
      </c>
      <c r="B58" s="8">
        <v>55</v>
      </c>
      <c r="C58" s="41" t="s">
        <v>152</v>
      </c>
      <c r="D58" s="8">
        <f t="shared" si="2"/>
        <v>150</v>
      </c>
      <c r="E58" s="8">
        <f t="shared" si="3"/>
        <v>5000</v>
      </c>
      <c r="F58" s="41">
        <v>100</v>
      </c>
      <c r="G58" s="41"/>
      <c r="H58" s="41"/>
      <c r="I58" s="51">
        <v>500</v>
      </c>
      <c r="J58" s="51">
        <v>5</v>
      </c>
      <c r="K58" s="52">
        <v>4500</v>
      </c>
      <c r="L58" s="52">
        <v>45</v>
      </c>
      <c r="M58" s="72"/>
      <c r="N58" s="72"/>
      <c r="O58" s="30"/>
      <c r="P58" s="30"/>
      <c r="Q58" s="30"/>
      <c r="R58" s="30"/>
      <c r="S58" s="30"/>
    </row>
    <row r="59" spans="1:24" s="18" customFormat="1" ht="31.15" customHeight="1">
      <c r="A59" s="27" t="s">
        <v>10</v>
      </c>
      <c r="B59" s="8">
        <v>56</v>
      </c>
      <c r="C59" s="41" t="s">
        <v>189</v>
      </c>
      <c r="D59" s="8">
        <f t="shared" si="2"/>
        <v>145</v>
      </c>
      <c r="E59" s="8">
        <f t="shared" si="3"/>
        <v>4500</v>
      </c>
      <c r="F59" s="41">
        <v>100</v>
      </c>
      <c r="G59" s="41"/>
      <c r="H59" s="41"/>
      <c r="I59" s="55"/>
      <c r="J59" s="55"/>
      <c r="K59" s="52">
        <v>4500</v>
      </c>
      <c r="L59" s="52">
        <v>45</v>
      </c>
      <c r="M59" s="72"/>
      <c r="N59" s="72"/>
      <c r="O59" s="30"/>
      <c r="P59" s="30"/>
      <c r="Q59" s="30"/>
      <c r="R59" s="30"/>
      <c r="S59" s="30"/>
    </row>
    <row r="60" spans="1:24" s="18" customFormat="1" ht="31.15" customHeight="1">
      <c r="A60" s="27" t="s">
        <v>10</v>
      </c>
      <c r="B60" s="8">
        <v>57</v>
      </c>
      <c r="C60" s="41" t="s">
        <v>91</v>
      </c>
      <c r="D60" s="8">
        <f t="shared" si="2"/>
        <v>140</v>
      </c>
      <c r="E60" s="8">
        <f t="shared" si="3"/>
        <v>4000</v>
      </c>
      <c r="F60" s="8">
        <v>100</v>
      </c>
      <c r="G60" s="8"/>
      <c r="H60" s="8"/>
      <c r="I60" s="55"/>
      <c r="J60" s="55"/>
      <c r="K60" s="52"/>
      <c r="L60" s="52"/>
      <c r="M60" s="72">
        <v>4000</v>
      </c>
      <c r="N60" s="72">
        <v>40</v>
      </c>
      <c r="O60" s="30"/>
      <c r="P60" s="30"/>
      <c r="Q60" s="30"/>
      <c r="R60" s="30"/>
      <c r="S60" s="30"/>
    </row>
    <row r="61" spans="1:24" s="18" customFormat="1" ht="31.15" customHeight="1">
      <c r="A61" s="8" t="s">
        <v>10</v>
      </c>
      <c r="B61" s="8">
        <v>58</v>
      </c>
      <c r="C61" s="41" t="s">
        <v>207</v>
      </c>
      <c r="D61" s="8">
        <f t="shared" si="2"/>
        <v>140</v>
      </c>
      <c r="E61" s="8">
        <f t="shared" si="3"/>
        <v>4000</v>
      </c>
      <c r="F61" s="41">
        <v>100</v>
      </c>
      <c r="G61" s="41"/>
      <c r="H61" s="41"/>
      <c r="I61" s="55"/>
      <c r="J61" s="55"/>
      <c r="K61" s="52"/>
      <c r="L61" s="52"/>
      <c r="M61" s="72">
        <v>4000</v>
      </c>
      <c r="N61" s="72">
        <v>40</v>
      </c>
      <c r="O61" s="30"/>
      <c r="P61" s="30"/>
      <c r="Q61" s="30"/>
      <c r="R61" s="30"/>
      <c r="S61" s="30"/>
    </row>
    <row r="62" spans="1:24" s="18" customFormat="1" ht="31.15" customHeight="1">
      <c r="A62" s="8" t="s">
        <v>10</v>
      </c>
      <c r="B62" s="8">
        <v>59</v>
      </c>
      <c r="C62" s="41" t="s">
        <v>208</v>
      </c>
      <c r="D62" s="8">
        <f t="shared" si="2"/>
        <v>140</v>
      </c>
      <c r="E62" s="8">
        <f t="shared" si="3"/>
        <v>4000</v>
      </c>
      <c r="F62" s="41">
        <v>100</v>
      </c>
      <c r="G62" s="41"/>
      <c r="H62" s="41"/>
      <c r="I62" s="55"/>
      <c r="J62" s="55"/>
      <c r="K62" s="52"/>
      <c r="L62" s="52"/>
      <c r="M62" s="72">
        <v>4000</v>
      </c>
      <c r="N62" s="72">
        <v>40</v>
      </c>
      <c r="O62" s="30"/>
      <c r="P62" s="30"/>
      <c r="Q62" s="30"/>
      <c r="R62" s="30"/>
      <c r="S62" s="30"/>
    </row>
    <row r="63" spans="1:24" s="18" customFormat="1" ht="31.15" customHeight="1">
      <c r="A63" s="8" t="s">
        <v>10</v>
      </c>
      <c r="B63" s="8">
        <v>60</v>
      </c>
      <c r="C63" s="41" t="s">
        <v>149</v>
      </c>
      <c r="D63" s="8">
        <f t="shared" si="2"/>
        <v>140</v>
      </c>
      <c r="E63" s="8">
        <f t="shared" si="3"/>
        <v>4000</v>
      </c>
      <c r="F63" s="41">
        <v>100</v>
      </c>
      <c r="G63" s="41"/>
      <c r="H63" s="41"/>
      <c r="I63" s="51">
        <v>1000</v>
      </c>
      <c r="J63" s="51">
        <v>10</v>
      </c>
      <c r="K63" s="52">
        <v>3000</v>
      </c>
      <c r="L63" s="52">
        <v>30</v>
      </c>
      <c r="M63" s="72"/>
      <c r="N63" s="72"/>
      <c r="O63" s="30"/>
      <c r="P63" s="30"/>
      <c r="Q63" s="30"/>
      <c r="R63" s="30"/>
      <c r="S63" s="30"/>
    </row>
    <row r="64" spans="1:24" s="18" customFormat="1" ht="31.15" customHeight="1">
      <c r="A64" s="8" t="s">
        <v>10</v>
      </c>
      <c r="B64" s="8">
        <v>61</v>
      </c>
      <c r="C64" s="41" t="s">
        <v>191</v>
      </c>
      <c r="D64" s="8">
        <f t="shared" si="2"/>
        <v>135</v>
      </c>
      <c r="E64" s="8">
        <f t="shared" si="3"/>
        <v>3500</v>
      </c>
      <c r="F64" s="62">
        <v>100</v>
      </c>
      <c r="G64" s="41"/>
      <c r="H64" s="41"/>
      <c r="I64" s="52">
        <v>500</v>
      </c>
      <c r="J64" s="52">
        <v>5</v>
      </c>
      <c r="K64" s="52">
        <v>3000</v>
      </c>
      <c r="L64" s="52">
        <v>30</v>
      </c>
      <c r="M64" s="72"/>
      <c r="N64" s="72"/>
      <c r="O64" s="30"/>
      <c r="P64" s="30"/>
      <c r="Q64" s="30"/>
      <c r="R64" s="30"/>
      <c r="S64" s="30"/>
    </row>
    <row r="65" spans="1:19" s="18" customFormat="1" ht="31.15" customHeight="1">
      <c r="A65" s="8" t="s">
        <v>10</v>
      </c>
      <c r="B65" s="8">
        <v>62</v>
      </c>
      <c r="C65" s="41" t="s">
        <v>58</v>
      </c>
      <c r="D65" s="8">
        <f t="shared" si="2"/>
        <v>130</v>
      </c>
      <c r="E65" s="8">
        <f t="shared" si="3"/>
        <v>3000</v>
      </c>
      <c r="F65" s="26">
        <v>100</v>
      </c>
      <c r="G65" s="29">
        <v>2000</v>
      </c>
      <c r="H65" s="29">
        <v>20</v>
      </c>
      <c r="I65" s="56"/>
      <c r="J65" s="56"/>
      <c r="K65" s="73"/>
      <c r="L65" s="73"/>
      <c r="M65" s="72">
        <v>1000</v>
      </c>
      <c r="N65" s="72">
        <v>10</v>
      </c>
      <c r="O65" s="30"/>
      <c r="P65" s="30"/>
      <c r="Q65" s="30"/>
      <c r="R65" s="30"/>
      <c r="S65" s="30"/>
    </row>
    <row r="66" spans="1:19" s="18" customFormat="1" ht="31.15" customHeight="1">
      <c r="A66" s="8" t="s">
        <v>10</v>
      </c>
      <c r="B66" s="8">
        <v>63</v>
      </c>
      <c r="C66" s="8" t="s">
        <v>55</v>
      </c>
      <c r="D66" s="8">
        <f t="shared" si="2"/>
        <v>130</v>
      </c>
      <c r="E66" s="8">
        <f t="shared" si="3"/>
        <v>3000</v>
      </c>
      <c r="F66" s="26">
        <v>100</v>
      </c>
      <c r="G66" s="8"/>
      <c r="H66" s="8"/>
      <c r="I66" s="56"/>
      <c r="J66" s="56"/>
      <c r="K66" s="73">
        <v>3000</v>
      </c>
      <c r="L66" s="73">
        <v>30</v>
      </c>
      <c r="M66" s="72"/>
      <c r="N66" s="72"/>
      <c r="O66" s="30"/>
      <c r="P66" s="30"/>
      <c r="Q66" s="30"/>
      <c r="R66" s="30"/>
      <c r="S66" s="30"/>
    </row>
    <row r="67" spans="1:19" s="18" customFormat="1" ht="31.15" customHeight="1">
      <c r="A67" s="8" t="s">
        <v>10</v>
      </c>
      <c r="B67" s="8">
        <v>64</v>
      </c>
      <c r="C67" s="25" t="s">
        <v>190</v>
      </c>
      <c r="D67" s="8">
        <f t="shared" si="2"/>
        <v>130</v>
      </c>
      <c r="E67" s="8">
        <f t="shared" si="3"/>
        <v>3000</v>
      </c>
      <c r="F67" s="62">
        <v>100</v>
      </c>
      <c r="G67" s="33"/>
      <c r="H67" s="33"/>
      <c r="I67" s="55"/>
      <c r="J67" s="55"/>
      <c r="K67" s="52">
        <v>3000</v>
      </c>
      <c r="L67" s="52">
        <v>30</v>
      </c>
      <c r="M67" s="72"/>
      <c r="N67" s="72"/>
      <c r="O67" s="30"/>
      <c r="P67" s="30"/>
      <c r="Q67" s="30"/>
      <c r="R67" s="30"/>
      <c r="S67" s="30"/>
    </row>
    <row r="68" spans="1:19" s="18" customFormat="1" ht="31.15" customHeight="1">
      <c r="A68" s="8" t="s">
        <v>10</v>
      </c>
      <c r="B68" s="8">
        <v>65</v>
      </c>
      <c r="C68" s="25" t="s">
        <v>192</v>
      </c>
      <c r="D68" s="8">
        <f t="shared" ref="D68:D99" si="4">F68+L68+N68+H68+J68</f>
        <v>130</v>
      </c>
      <c r="E68" s="8">
        <f t="shared" ref="E68:E99" si="5">K68+M68+G68+I68</f>
        <v>3000</v>
      </c>
      <c r="F68" s="62">
        <v>100</v>
      </c>
      <c r="G68" s="33"/>
      <c r="H68" s="33"/>
      <c r="I68" s="55"/>
      <c r="J68" s="55"/>
      <c r="K68" s="52">
        <v>3000</v>
      </c>
      <c r="L68" s="52">
        <v>30</v>
      </c>
      <c r="M68" s="72"/>
      <c r="N68" s="72"/>
      <c r="O68" s="30"/>
      <c r="P68" s="30"/>
      <c r="Q68" s="30"/>
      <c r="R68" s="30"/>
      <c r="S68" s="30"/>
    </row>
    <row r="69" spans="1:19" s="18" customFormat="1" ht="31.15" customHeight="1">
      <c r="A69" s="8" t="s">
        <v>10</v>
      </c>
      <c r="B69" s="8">
        <v>66</v>
      </c>
      <c r="C69" s="41" t="s">
        <v>193</v>
      </c>
      <c r="D69" s="8">
        <f t="shared" si="4"/>
        <v>130</v>
      </c>
      <c r="E69" s="8">
        <f t="shared" si="5"/>
        <v>3000</v>
      </c>
      <c r="F69" s="41">
        <v>100</v>
      </c>
      <c r="G69" s="41"/>
      <c r="H69" s="41"/>
      <c r="I69" s="55"/>
      <c r="J69" s="55"/>
      <c r="K69" s="52">
        <v>3000</v>
      </c>
      <c r="L69" s="52">
        <v>30</v>
      </c>
      <c r="M69" s="72"/>
      <c r="N69" s="72"/>
      <c r="O69" s="30"/>
      <c r="P69" s="30"/>
      <c r="Q69" s="30"/>
      <c r="R69" s="30"/>
      <c r="S69" s="30"/>
    </row>
    <row r="70" spans="1:19" s="18" customFormat="1" ht="31.15" customHeight="1">
      <c r="A70" s="27" t="s">
        <v>10</v>
      </c>
      <c r="B70" s="8">
        <v>67</v>
      </c>
      <c r="C70" s="24" t="s">
        <v>194</v>
      </c>
      <c r="D70" s="8">
        <f t="shared" si="4"/>
        <v>130</v>
      </c>
      <c r="E70" s="8">
        <f t="shared" si="5"/>
        <v>3000</v>
      </c>
      <c r="F70" s="41">
        <v>100</v>
      </c>
      <c r="G70" s="41"/>
      <c r="H70" s="41"/>
      <c r="I70" s="55"/>
      <c r="J70" s="55"/>
      <c r="K70" s="52">
        <v>3000</v>
      </c>
      <c r="L70" s="52">
        <v>30</v>
      </c>
      <c r="M70" s="72"/>
      <c r="N70" s="72"/>
      <c r="O70" s="30"/>
      <c r="P70" s="30"/>
      <c r="Q70" s="30"/>
      <c r="R70" s="30"/>
      <c r="S70" s="30"/>
    </row>
    <row r="71" spans="1:19" s="18" customFormat="1" ht="31.15" customHeight="1">
      <c r="A71" s="27" t="s">
        <v>10</v>
      </c>
      <c r="B71" s="8">
        <v>68</v>
      </c>
      <c r="C71" s="24" t="s">
        <v>195</v>
      </c>
      <c r="D71" s="8">
        <f t="shared" si="4"/>
        <v>130</v>
      </c>
      <c r="E71" s="8">
        <f t="shared" si="5"/>
        <v>3000</v>
      </c>
      <c r="F71" s="41">
        <v>100</v>
      </c>
      <c r="G71" s="40"/>
      <c r="H71" s="40"/>
      <c r="I71" s="55"/>
      <c r="J71" s="55"/>
      <c r="K71" s="52">
        <v>3000</v>
      </c>
      <c r="L71" s="52">
        <v>30</v>
      </c>
      <c r="M71" s="72"/>
      <c r="N71" s="72"/>
      <c r="O71" s="30"/>
      <c r="P71" s="30"/>
      <c r="Q71" s="30"/>
      <c r="R71" s="30"/>
      <c r="S71" s="30"/>
    </row>
    <row r="72" spans="1:19" s="18" customFormat="1" ht="31.15" customHeight="1">
      <c r="A72" s="27" t="s">
        <v>10</v>
      </c>
      <c r="B72" s="8">
        <v>69</v>
      </c>
      <c r="C72" s="41" t="s">
        <v>223</v>
      </c>
      <c r="D72" s="8">
        <f t="shared" si="4"/>
        <v>130</v>
      </c>
      <c r="E72" s="8">
        <f t="shared" si="5"/>
        <v>3000</v>
      </c>
      <c r="F72" s="41">
        <v>100</v>
      </c>
      <c r="G72" s="41"/>
      <c r="H72" s="41"/>
      <c r="I72" s="55"/>
      <c r="J72" s="55"/>
      <c r="K72" s="52">
        <v>3000</v>
      </c>
      <c r="L72" s="52">
        <v>30</v>
      </c>
      <c r="M72" s="72"/>
      <c r="N72" s="72"/>
      <c r="O72" s="30"/>
      <c r="P72" s="30"/>
      <c r="Q72" s="30"/>
      <c r="R72" s="30"/>
      <c r="S72" s="30"/>
    </row>
    <row r="73" spans="1:19" s="18" customFormat="1" ht="31.15" customHeight="1">
      <c r="A73" s="27" t="s">
        <v>10</v>
      </c>
      <c r="B73" s="8">
        <v>70</v>
      </c>
      <c r="C73" s="24" t="s">
        <v>196</v>
      </c>
      <c r="D73" s="8">
        <f t="shared" si="4"/>
        <v>130</v>
      </c>
      <c r="E73" s="8">
        <f t="shared" si="5"/>
        <v>3000</v>
      </c>
      <c r="F73" s="41">
        <v>100</v>
      </c>
      <c r="G73" s="41"/>
      <c r="H73" s="41"/>
      <c r="I73" s="55"/>
      <c r="J73" s="55"/>
      <c r="K73" s="52">
        <v>3000</v>
      </c>
      <c r="L73" s="52">
        <v>30</v>
      </c>
      <c r="M73" s="72"/>
      <c r="N73" s="72"/>
      <c r="O73" s="30"/>
      <c r="P73" s="30"/>
      <c r="Q73" s="30"/>
      <c r="R73" s="30"/>
      <c r="S73" s="30"/>
    </row>
    <row r="74" spans="1:19" s="18" customFormat="1" ht="31.15" customHeight="1">
      <c r="A74" s="27" t="s">
        <v>10</v>
      </c>
      <c r="B74" s="8">
        <v>71</v>
      </c>
      <c r="C74" s="41" t="s">
        <v>155</v>
      </c>
      <c r="D74" s="8">
        <f t="shared" si="4"/>
        <v>125</v>
      </c>
      <c r="E74" s="8">
        <f t="shared" si="5"/>
        <v>2500</v>
      </c>
      <c r="F74" s="41">
        <v>100</v>
      </c>
      <c r="G74" s="41"/>
      <c r="H74" s="41"/>
      <c r="I74" s="51">
        <v>500</v>
      </c>
      <c r="J74" s="51">
        <v>5</v>
      </c>
      <c r="K74" s="52"/>
      <c r="L74" s="52"/>
      <c r="M74" s="72">
        <v>2000</v>
      </c>
      <c r="N74" s="72">
        <v>20</v>
      </c>
      <c r="O74" s="30"/>
      <c r="P74" s="30"/>
      <c r="Q74" s="30"/>
      <c r="R74" s="30"/>
      <c r="S74" s="30"/>
    </row>
    <row r="75" spans="1:19" s="18" customFormat="1" ht="31.15" customHeight="1">
      <c r="A75" s="27" t="s">
        <v>10</v>
      </c>
      <c r="B75" s="8">
        <v>72</v>
      </c>
      <c r="C75" s="8" t="s">
        <v>47</v>
      </c>
      <c r="D75" s="8">
        <f t="shared" si="4"/>
        <v>120</v>
      </c>
      <c r="E75" s="8">
        <f t="shared" si="5"/>
        <v>2000</v>
      </c>
      <c r="F75" s="8">
        <v>100</v>
      </c>
      <c r="G75" s="8"/>
      <c r="H75" s="8"/>
      <c r="I75" s="56"/>
      <c r="J75" s="56"/>
      <c r="K75" s="73"/>
      <c r="L75" s="73"/>
      <c r="M75" s="72">
        <v>2000</v>
      </c>
      <c r="N75" s="72">
        <v>20</v>
      </c>
      <c r="O75" s="30"/>
      <c r="P75" s="30"/>
      <c r="Q75" s="30"/>
      <c r="R75" s="30"/>
      <c r="S75" s="30"/>
    </row>
    <row r="76" spans="1:19" s="18" customFormat="1" ht="31.15" customHeight="1">
      <c r="A76" s="8" t="s">
        <v>10</v>
      </c>
      <c r="B76" s="8">
        <v>74</v>
      </c>
      <c r="C76" s="41" t="s">
        <v>209</v>
      </c>
      <c r="D76" s="8">
        <f t="shared" si="4"/>
        <v>120</v>
      </c>
      <c r="E76" s="8">
        <f t="shared" si="5"/>
        <v>2000</v>
      </c>
      <c r="F76" s="41">
        <v>100</v>
      </c>
      <c r="G76" s="41"/>
      <c r="H76" s="41"/>
      <c r="I76" s="55"/>
      <c r="J76" s="55"/>
      <c r="K76" s="52"/>
      <c r="L76" s="52"/>
      <c r="M76" s="72">
        <v>2000</v>
      </c>
      <c r="N76" s="72">
        <v>20</v>
      </c>
      <c r="O76" s="30"/>
      <c r="P76" s="30"/>
      <c r="Q76" s="30"/>
      <c r="R76" s="30"/>
      <c r="S76" s="30"/>
    </row>
    <row r="77" spans="1:19" s="18" customFormat="1" ht="31.15" customHeight="1">
      <c r="A77" s="8" t="s">
        <v>10</v>
      </c>
      <c r="B77" s="8">
        <v>75</v>
      </c>
      <c r="C77" s="41" t="s">
        <v>151</v>
      </c>
      <c r="D77" s="8">
        <f t="shared" si="4"/>
        <v>120</v>
      </c>
      <c r="E77" s="8">
        <f t="shared" si="5"/>
        <v>2000</v>
      </c>
      <c r="F77" s="41">
        <v>100</v>
      </c>
      <c r="G77" s="41"/>
      <c r="H77" s="41"/>
      <c r="I77" s="51">
        <v>1000</v>
      </c>
      <c r="J77" s="51">
        <v>10</v>
      </c>
      <c r="K77" s="52"/>
      <c r="L77" s="52"/>
      <c r="M77" s="72">
        <v>1000</v>
      </c>
      <c r="N77" s="72">
        <v>10</v>
      </c>
      <c r="O77" s="30"/>
      <c r="P77" s="30"/>
      <c r="Q77" s="30"/>
      <c r="R77" s="30"/>
      <c r="S77" s="30"/>
    </row>
    <row r="78" spans="1:19" s="18" customFormat="1" ht="31.15" customHeight="1">
      <c r="A78" s="8" t="s">
        <v>10</v>
      </c>
      <c r="B78" s="8">
        <v>76</v>
      </c>
      <c r="C78" s="41" t="s">
        <v>145</v>
      </c>
      <c r="D78" s="8">
        <f t="shared" si="4"/>
        <v>120</v>
      </c>
      <c r="E78" s="8">
        <f t="shared" si="5"/>
        <v>2000</v>
      </c>
      <c r="F78" s="41">
        <v>100</v>
      </c>
      <c r="G78" s="41"/>
      <c r="H78" s="41"/>
      <c r="I78" s="51">
        <v>2000</v>
      </c>
      <c r="J78" s="51">
        <v>20</v>
      </c>
      <c r="K78" s="73"/>
      <c r="L78" s="73"/>
      <c r="M78" s="72"/>
      <c r="N78" s="72"/>
      <c r="O78" s="30"/>
      <c r="P78" s="30"/>
      <c r="Q78" s="30"/>
      <c r="R78" s="30"/>
      <c r="S78" s="30"/>
    </row>
    <row r="79" spans="1:19" s="18" customFormat="1" ht="31.15" customHeight="1">
      <c r="A79" s="8" t="s">
        <v>10</v>
      </c>
      <c r="B79" s="8">
        <v>77</v>
      </c>
      <c r="C79" s="41" t="s">
        <v>79</v>
      </c>
      <c r="D79" s="8">
        <f t="shared" si="4"/>
        <v>120</v>
      </c>
      <c r="E79" s="8">
        <f t="shared" si="5"/>
        <v>2000</v>
      </c>
      <c r="F79" s="8">
        <v>100</v>
      </c>
      <c r="G79" s="41">
        <v>1000</v>
      </c>
      <c r="H79" s="41">
        <v>10</v>
      </c>
      <c r="I79" s="53">
        <v>1000</v>
      </c>
      <c r="J79" s="53">
        <v>10</v>
      </c>
      <c r="K79" s="73"/>
      <c r="L79" s="73"/>
      <c r="M79" s="72"/>
      <c r="N79" s="72"/>
      <c r="O79" s="30"/>
      <c r="P79" s="30"/>
      <c r="Q79" s="30"/>
      <c r="R79" s="30"/>
      <c r="S79" s="30"/>
    </row>
    <row r="80" spans="1:19" s="18" customFormat="1" ht="31.15" customHeight="1">
      <c r="A80" s="8" t="s">
        <v>10</v>
      </c>
      <c r="B80" s="8">
        <v>78</v>
      </c>
      <c r="C80" s="40" t="s">
        <v>83</v>
      </c>
      <c r="D80" s="8">
        <f t="shared" si="4"/>
        <v>120</v>
      </c>
      <c r="E80" s="8">
        <f t="shared" si="5"/>
        <v>2000</v>
      </c>
      <c r="F80" s="26">
        <v>100</v>
      </c>
      <c r="G80" s="41">
        <v>1000</v>
      </c>
      <c r="H80" s="41">
        <v>10</v>
      </c>
      <c r="I80" s="53">
        <v>1000</v>
      </c>
      <c r="J80" s="53">
        <v>10</v>
      </c>
      <c r="K80" s="73"/>
      <c r="L80" s="73"/>
      <c r="M80" s="72"/>
      <c r="N80" s="72"/>
      <c r="O80" s="30"/>
      <c r="P80" s="30"/>
      <c r="Q80" s="30"/>
      <c r="R80" s="30"/>
      <c r="S80" s="30"/>
    </row>
    <row r="81" spans="1:19" s="18" customFormat="1" ht="31.15" customHeight="1">
      <c r="A81" s="8" t="s">
        <v>10</v>
      </c>
      <c r="B81" s="8">
        <v>79</v>
      </c>
      <c r="C81" s="40" t="s">
        <v>50</v>
      </c>
      <c r="D81" s="8">
        <f t="shared" si="4"/>
        <v>120</v>
      </c>
      <c r="E81" s="8">
        <f t="shared" si="5"/>
        <v>2000</v>
      </c>
      <c r="F81" s="26">
        <v>100</v>
      </c>
      <c r="G81" s="29">
        <v>2000</v>
      </c>
      <c r="H81" s="29">
        <v>20</v>
      </c>
      <c r="I81" s="56"/>
      <c r="J81" s="56"/>
      <c r="K81" s="73"/>
      <c r="L81" s="73"/>
      <c r="M81" s="72"/>
      <c r="N81" s="72"/>
      <c r="O81" s="30"/>
      <c r="P81" s="30"/>
      <c r="Q81" s="30"/>
      <c r="R81" s="30"/>
      <c r="S81" s="30"/>
    </row>
    <row r="82" spans="1:19" s="18" customFormat="1" ht="31.15" customHeight="1">
      <c r="A82" s="8" t="s">
        <v>10</v>
      </c>
      <c r="B82" s="8">
        <v>80</v>
      </c>
      <c r="C82" s="8" t="s">
        <v>42</v>
      </c>
      <c r="D82" s="8">
        <f t="shared" si="4"/>
        <v>120</v>
      </c>
      <c r="E82" s="8">
        <f t="shared" si="5"/>
        <v>2000</v>
      </c>
      <c r="F82" s="26">
        <v>100</v>
      </c>
      <c r="G82" s="29">
        <v>2000</v>
      </c>
      <c r="H82" s="29">
        <v>20</v>
      </c>
      <c r="I82" s="56"/>
      <c r="J82" s="56"/>
      <c r="K82" s="73"/>
      <c r="L82" s="73"/>
      <c r="M82" s="72"/>
      <c r="N82" s="72"/>
      <c r="O82" s="30"/>
      <c r="P82" s="30"/>
      <c r="Q82" s="30"/>
      <c r="R82" s="30"/>
      <c r="S82" s="30"/>
    </row>
    <row r="83" spans="1:19" s="18" customFormat="1" ht="31.15" customHeight="1">
      <c r="A83" s="8" t="s">
        <v>10</v>
      </c>
      <c r="B83" s="8">
        <v>81</v>
      </c>
      <c r="C83" s="8" t="s">
        <v>51</v>
      </c>
      <c r="D83" s="8">
        <f t="shared" si="4"/>
        <v>120</v>
      </c>
      <c r="E83" s="8">
        <f t="shared" si="5"/>
        <v>2000</v>
      </c>
      <c r="F83" s="26">
        <v>100</v>
      </c>
      <c r="G83" s="29">
        <v>2000</v>
      </c>
      <c r="H83" s="29">
        <v>20</v>
      </c>
      <c r="I83" s="56"/>
      <c r="J83" s="58"/>
      <c r="K83" s="73"/>
      <c r="L83" s="73"/>
      <c r="M83" s="72"/>
      <c r="N83" s="72"/>
      <c r="O83" s="30"/>
      <c r="P83" s="30"/>
      <c r="Q83" s="30"/>
      <c r="R83" s="30"/>
      <c r="S83" s="30"/>
    </row>
    <row r="84" spans="1:19" ht="31.15" customHeight="1">
      <c r="A84" s="8" t="s">
        <v>10</v>
      </c>
      <c r="B84" s="8">
        <v>82</v>
      </c>
      <c r="C84" s="8" t="s">
        <v>53</v>
      </c>
      <c r="D84" s="8">
        <f t="shared" si="4"/>
        <v>120</v>
      </c>
      <c r="E84" s="8">
        <f t="shared" si="5"/>
        <v>2000</v>
      </c>
      <c r="F84" s="26">
        <v>100</v>
      </c>
      <c r="G84" s="29">
        <v>2000</v>
      </c>
      <c r="H84" s="29">
        <v>20</v>
      </c>
      <c r="I84" s="56"/>
      <c r="J84" s="56"/>
      <c r="K84" s="73"/>
      <c r="L84" s="73"/>
      <c r="M84" s="72"/>
      <c r="N84" s="72"/>
      <c r="O84" s="28"/>
      <c r="P84" s="28"/>
      <c r="Q84" s="28"/>
      <c r="R84" s="28"/>
      <c r="S84" s="28"/>
    </row>
    <row r="85" spans="1:19" ht="31.15" customHeight="1">
      <c r="A85" s="8" t="s">
        <v>10</v>
      </c>
      <c r="B85" s="8">
        <v>83</v>
      </c>
      <c r="C85" s="41" t="s">
        <v>62</v>
      </c>
      <c r="D85" s="8">
        <f t="shared" si="4"/>
        <v>120</v>
      </c>
      <c r="E85" s="8">
        <f t="shared" si="5"/>
        <v>2000</v>
      </c>
      <c r="F85" s="26">
        <v>100</v>
      </c>
      <c r="G85" s="41">
        <v>2000</v>
      </c>
      <c r="H85" s="41">
        <v>20</v>
      </c>
      <c r="I85" s="56"/>
      <c r="J85" s="56"/>
      <c r="K85" s="73"/>
      <c r="L85" s="73"/>
      <c r="M85" s="72"/>
      <c r="N85" s="72"/>
      <c r="O85" s="28"/>
      <c r="P85" s="28"/>
      <c r="Q85" s="28"/>
      <c r="R85" s="28"/>
      <c r="S85" s="28"/>
    </row>
    <row r="86" spans="1:19" ht="31.15" customHeight="1">
      <c r="A86" s="8" t="s">
        <v>10</v>
      </c>
      <c r="B86" s="8">
        <v>84</v>
      </c>
      <c r="C86" s="41" t="s">
        <v>63</v>
      </c>
      <c r="D86" s="8">
        <f t="shared" si="4"/>
        <v>120</v>
      </c>
      <c r="E86" s="8">
        <f t="shared" si="5"/>
        <v>2000</v>
      </c>
      <c r="F86" s="26">
        <v>100</v>
      </c>
      <c r="G86" s="41">
        <v>2000</v>
      </c>
      <c r="H86" s="41">
        <v>20</v>
      </c>
      <c r="I86" s="56"/>
      <c r="J86" s="56"/>
      <c r="K86" s="73"/>
      <c r="L86" s="73"/>
      <c r="M86" s="72"/>
      <c r="N86" s="72"/>
      <c r="O86" s="28"/>
      <c r="P86" s="28"/>
      <c r="Q86" s="28"/>
      <c r="R86" s="28"/>
      <c r="S86" s="28"/>
    </row>
    <row r="87" spans="1:19" ht="31.15" customHeight="1">
      <c r="A87" s="8" t="s">
        <v>10</v>
      </c>
      <c r="B87" s="8">
        <v>85</v>
      </c>
      <c r="C87" s="41" t="s">
        <v>64</v>
      </c>
      <c r="D87" s="8">
        <f t="shared" si="4"/>
        <v>120</v>
      </c>
      <c r="E87" s="8">
        <f t="shared" si="5"/>
        <v>2000</v>
      </c>
      <c r="F87" s="26">
        <v>100</v>
      </c>
      <c r="G87" s="41">
        <v>2000</v>
      </c>
      <c r="H87" s="41">
        <v>20</v>
      </c>
      <c r="I87" s="56"/>
      <c r="J87" s="56"/>
      <c r="K87" s="73"/>
      <c r="L87" s="73"/>
      <c r="M87" s="72"/>
      <c r="N87" s="72"/>
      <c r="O87" s="28"/>
      <c r="P87" s="28"/>
      <c r="Q87" s="28"/>
      <c r="R87" s="28"/>
      <c r="S87" s="28"/>
    </row>
    <row r="88" spans="1:19" ht="31.15" customHeight="1">
      <c r="A88" s="8" t="s">
        <v>10</v>
      </c>
      <c r="B88" s="8">
        <v>86</v>
      </c>
      <c r="C88" s="41" t="s">
        <v>65</v>
      </c>
      <c r="D88" s="8">
        <f t="shared" si="4"/>
        <v>120</v>
      </c>
      <c r="E88" s="8">
        <f t="shared" si="5"/>
        <v>2000</v>
      </c>
      <c r="F88" s="26">
        <v>100</v>
      </c>
      <c r="G88" s="41">
        <v>2000</v>
      </c>
      <c r="H88" s="41">
        <v>20</v>
      </c>
      <c r="I88" s="56"/>
      <c r="J88" s="56"/>
      <c r="K88" s="73"/>
      <c r="L88" s="73"/>
      <c r="M88" s="72"/>
      <c r="N88" s="72"/>
      <c r="O88" s="28"/>
      <c r="P88" s="28"/>
      <c r="Q88" s="28"/>
      <c r="R88" s="28"/>
      <c r="S88" s="28"/>
    </row>
    <row r="89" spans="1:19" ht="31.15" customHeight="1">
      <c r="A89" s="8" t="s">
        <v>10</v>
      </c>
      <c r="B89" s="8">
        <v>87</v>
      </c>
      <c r="C89" s="41" t="s">
        <v>66</v>
      </c>
      <c r="D89" s="8">
        <f t="shared" si="4"/>
        <v>120</v>
      </c>
      <c r="E89" s="8">
        <f t="shared" si="5"/>
        <v>2000</v>
      </c>
      <c r="F89" s="26">
        <v>100</v>
      </c>
      <c r="G89" s="41">
        <v>2000</v>
      </c>
      <c r="H89" s="41">
        <v>20</v>
      </c>
      <c r="I89" s="56"/>
      <c r="J89" s="56"/>
      <c r="K89" s="73"/>
      <c r="L89" s="73"/>
      <c r="M89" s="72"/>
      <c r="N89" s="72"/>
      <c r="O89" s="28"/>
      <c r="P89" s="28"/>
      <c r="Q89" s="28"/>
      <c r="R89" s="28"/>
      <c r="S89" s="28"/>
    </row>
    <row r="90" spans="1:19" ht="31.15" customHeight="1">
      <c r="A90" s="8" t="s">
        <v>10</v>
      </c>
      <c r="B90" s="8">
        <v>88</v>
      </c>
      <c r="C90" s="41" t="s">
        <v>157</v>
      </c>
      <c r="D90" s="8">
        <f t="shared" si="4"/>
        <v>115</v>
      </c>
      <c r="E90" s="8">
        <f t="shared" si="5"/>
        <v>1500</v>
      </c>
      <c r="F90" s="62">
        <v>100</v>
      </c>
      <c r="G90" s="41"/>
      <c r="H90" s="41"/>
      <c r="I90" s="51">
        <v>500</v>
      </c>
      <c r="J90" s="51">
        <v>5</v>
      </c>
      <c r="K90" s="52"/>
      <c r="L90" s="52"/>
      <c r="M90" s="72">
        <v>1000</v>
      </c>
      <c r="N90" s="72">
        <v>10</v>
      </c>
      <c r="O90" s="28"/>
      <c r="P90" s="28"/>
      <c r="Q90" s="28"/>
      <c r="R90" s="28"/>
      <c r="S90" s="28"/>
    </row>
    <row r="91" spans="1:19" ht="31.15" customHeight="1">
      <c r="A91" s="8" t="s">
        <v>10</v>
      </c>
      <c r="B91" s="8">
        <v>89</v>
      </c>
      <c r="C91" s="41" t="s">
        <v>82</v>
      </c>
      <c r="D91" s="8">
        <f t="shared" si="4"/>
        <v>115</v>
      </c>
      <c r="E91" s="8">
        <f t="shared" si="5"/>
        <v>1500</v>
      </c>
      <c r="F91" s="26">
        <v>100</v>
      </c>
      <c r="G91" s="41">
        <v>1000</v>
      </c>
      <c r="H91" s="41">
        <v>10</v>
      </c>
      <c r="I91" s="53">
        <v>500</v>
      </c>
      <c r="J91" s="53">
        <v>5</v>
      </c>
      <c r="K91" s="73"/>
      <c r="L91" s="73"/>
      <c r="M91" s="72"/>
      <c r="N91" s="72"/>
      <c r="O91" s="28"/>
      <c r="P91" s="28"/>
      <c r="Q91" s="28"/>
      <c r="R91" s="28"/>
      <c r="S91" s="28"/>
    </row>
    <row r="92" spans="1:19" ht="31.15" customHeight="1">
      <c r="A92" s="8" t="s">
        <v>10</v>
      </c>
      <c r="B92" s="8">
        <v>90</v>
      </c>
      <c r="C92" s="41" t="s">
        <v>17</v>
      </c>
      <c r="D92" s="8">
        <f t="shared" si="4"/>
        <v>110</v>
      </c>
      <c r="E92" s="8">
        <f t="shared" si="5"/>
        <v>1000</v>
      </c>
      <c r="F92" s="26">
        <v>100</v>
      </c>
      <c r="G92" s="8"/>
      <c r="H92" s="8"/>
      <c r="I92" s="56"/>
      <c r="J92" s="56"/>
      <c r="K92" s="73"/>
      <c r="L92" s="73"/>
      <c r="M92" s="72">
        <v>1000</v>
      </c>
      <c r="N92" s="72">
        <v>10</v>
      </c>
      <c r="O92" s="28"/>
      <c r="P92" s="28"/>
      <c r="Q92" s="28"/>
      <c r="R92" s="28"/>
      <c r="S92" s="28"/>
    </row>
    <row r="93" spans="1:19" ht="31.15" customHeight="1">
      <c r="A93" s="8" t="s">
        <v>10</v>
      </c>
      <c r="B93" s="8">
        <v>91</v>
      </c>
      <c r="C93" s="8" t="s">
        <v>24</v>
      </c>
      <c r="D93" s="8">
        <f t="shared" si="4"/>
        <v>110</v>
      </c>
      <c r="E93" s="8">
        <f t="shared" si="5"/>
        <v>1000</v>
      </c>
      <c r="F93" s="26">
        <v>100</v>
      </c>
      <c r="G93" s="8"/>
      <c r="H93" s="8"/>
      <c r="I93" s="56"/>
      <c r="J93" s="56"/>
      <c r="K93" s="73"/>
      <c r="L93" s="73"/>
      <c r="M93" s="72">
        <v>1000</v>
      </c>
      <c r="N93" s="72">
        <v>10</v>
      </c>
      <c r="O93" s="28"/>
      <c r="P93" s="28"/>
      <c r="Q93" s="28"/>
      <c r="R93" s="28"/>
      <c r="S93" s="28"/>
    </row>
    <row r="94" spans="1:19" ht="31.15" customHeight="1">
      <c r="A94" s="8" t="s">
        <v>10</v>
      </c>
      <c r="B94" s="8">
        <v>92</v>
      </c>
      <c r="C94" s="25" t="s">
        <v>90</v>
      </c>
      <c r="D94" s="8">
        <f t="shared" si="4"/>
        <v>110</v>
      </c>
      <c r="E94" s="8">
        <f t="shared" si="5"/>
        <v>1000</v>
      </c>
      <c r="F94" s="26">
        <v>100</v>
      </c>
      <c r="G94" s="8"/>
      <c r="H94" s="8"/>
      <c r="I94" s="55"/>
      <c r="J94" s="55"/>
      <c r="K94" s="52"/>
      <c r="L94" s="52"/>
      <c r="M94" s="72">
        <v>1000</v>
      </c>
      <c r="N94" s="72">
        <v>10</v>
      </c>
    </row>
    <row r="95" spans="1:19" ht="31.15" customHeight="1">
      <c r="A95" s="8" t="s">
        <v>10</v>
      </c>
      <c r="B95" s="8">
        <v>93</v>
      </c>
      <c r="C95" s="41" t="s">
        <v>210</v>
      </c>
      <c r="D95" s="8">
        <f t="shared" si="4"/>
        <v>110</v>
      </c>
      <c r="E95" s="8">
        <f t="shared" si="5"/>
        <v>1000</v>
      </c>
      <c r="F95" s="62">
        <v>100</v>
      </c>
      <c r="G95" s="41"/>
      <c r="H95" s="41"/>
      <c r="I95" s="55"/>
      <c r="J95" s="55"/>
      <c r="K95" s="52"/>
      <c r="L95" s="52"/>
      <c r="M95" s="72">
        <v>1000</v>
      </c>
      <c r="N95" s="72">
        <v>10</v>
      </c>
    </row>
    <row r="96" spans="1:19" ht="31.15" customHeight="1">
      <c r="A96" s="8" t="s">
        <v>10</v>
      </c>
      <c r="B96" s="8">
        <v>94</v>
      </c>
      <c r="C96" s="41" t="s">
        <v>211</v>
      </c>
      <c r="D96" s="8">
        <f t="shared" si="4"/>
        <v>110</v>
      </c>
      <c r="E96" s="8">
        <f t="shared" si="5"/>
        <v>1000</v>
      </c>
      <c r="F96" s="62">
        <v>100</v>
      </c>
      <c r="G96" s="41"/>
      <c r="H96" s="41"/>
      <c r="I96" s="55"/>
      <c r="J96" s="55"/>
      <c r="K96" s="52"/>
      <c r="L96" s="52"/>
      <c r="M96" s="72">
        <v>1000</v>
      </c>
      <c r="N96" s="72">
        <v>10</v>
      </c>
    </row>
    <row r="97" spans="1:14" ht="31.15" customHeight="1">
      <c r="A97" s="27" t="s">
        <v>10</v>
      </c>
      <c r="B97" s="8">
        <v>95</v>
      </c>
      <c r="C97" s="41" t="s">
        <v>212</v>
      </c>
      <c r="D97" s="8">
        <f t="shared" si="4"/>
        <v>110</v>
      </c>
      <c r="E97" s="8">
        <f t="shared" si="5"/>
        <v>1000</v>
      </c>
      <c r="F97" s="41">
        <v>100</v>
      </c>
      <c r="G97" s="41"/>
      <c r="H97" s="41"/>
      <c r="I97" s="55"/>
      <c r="J97" s="55"/>
      <c r="K97" s="52"/>
      <c r="L97" s="52"/>
      <c r="M97" s="72">
        <v>1000</v>
      </c>
      <c r="N97" s="72">
        <v>10</v>
      </c>
    </row>
    <row r="98" spans="1:14" ht="31.15" customHeight="1">
      <c r="A98" s="27" t="s">
        <v>10</v>
      </c>
      <c r="B98" s="8">
        <v>96</v>
      </c>
      <c r="C98" s="41" t="s">
        <v>213</v>
      </c>
      <c r="D98" s="8">
        <f t="shared" si="4"/>
        <v>110</v>
      </c>
      <c r="E98" s="8">
        <f t="shared" si="5"/>
        <v>1000</v>
      </c>
      <c r="F98" s="41">
        <v>100</v>
      </c>
      <c r="G98" s="41"/>
      <c r="H98" s="41"/>
      <c r="I98" s="55"/>
      <c r="J98" s="55"/>
      <c r="K98" s="52"/>
      <c r="L98" s="52"/>
      <c r="M98" s="72">
        <v>1000</v>
      </c>
      <c r="N98" s="72">
        <v>10</v>
      </c>
    </row>
    <row r="99" spans="1:14" ht="31.15" customHeight="1">
      <c r="A99" s="27" t="s">
        <v>10</v>
      </c>
      <c r="B99" s="8">
        <v>97</v>
      </c>
      <c r="C99" s="41" t="s">
        <v>214</v>
      </c>
      <c r="D99" s="8">
        <f t="shared" si="4"/>
        <v>110</v>
      </c>
      <c r="E99" s="8">
        <f t="shared" si="5"/>
        <v>1000</v>
      </c>
      <c r="F99" s="41">
        <v>100</v>
      </c>
      <c r="G99" s="41"/>
      <c r="H99" s="41"/>
      <c r="I99" s="55"/>
      <c r="J99" s="55"/>
      <c r="K99" s="52"/>
      <c r="L99" s="52"/>
      <c r="M99" s="72">
        <v>1000</v>
      </c>
      <c r="N99" s="72">
        <v>10</v>
      </c>
    </row>
    <row r="100" spans="1:14" ht="31.15" customHeight="1">
      <c r="A100" s="27" t="s">
        <v>10</v>
      </c>
      <c r="B100" s="8">
        <v>98</v>
      </c>
      <c r="C100" s="41" t="s">
        <v>215</v>
      </c>
      <c r="D100" s="8">
        <f t="shared" ref="D100:D131" si="6">F100+L100+N100+H100+J100</f>
        <v>110</v>
      </c>
      <c r="E100" s="8">
        <f t="shared" ref="E100:E131" si="7">K100+M100+G100+I100</f>
        <v>1000</v>
      </c>
      <c r="F100" s="41">
        <v>100</v>
      </c>
      <c r="G100" s="41"/>
      <c r="H100" s="41"/>
      <c r="I100" s="55"/>
      <c r="J100" s="55"/>
      <c r="K100" s="52"/>
      <c r="L100" s="52"/>
      <c r="M100" s="72">
        <v>1000</v>
      </c>
      <c r="N100" s="72">
        <v>10</v>
      </c>
    </row>
    <row r="101" spans="1:14" ht="31.15" customHeight="1">
      <c r="A101" s="27" t="s">
        <v>10</v>
      </c>
      <c r="B101" s="8">
        <v>99</v>
      </c>
      <c r="C101" s="41" t="s">
        <v>216</v>
      </c>
      <c r="D101" s="8">
        <f t="shared" si="6"/>
        <v>110</v>
      </c>
      <c r="E101" s="8">
        <f t="shared" si="7"/>
        <v>1000</v>
      </c>
      <c r="F101" s="41">
        <v>100</v>
      </c>
      <c r="G101" s="41"/>
      <c r="H101" s="41"/>
      <c r="I101" s="55"/>
      <c r="J101" s="55"/>
      <c r="K101" s="52"/>
      <c r="L101" s="52"/>
      <c r="M101" s="72">
        <v>1000</v>
      </c>
      <c r="N101" s="72">
        <v>10</v>
      </c>
    </row>
    <row r="102" spans="1:14" ht="31.15" customHeight="1">
      <c r="A102" s="27" t="s">
        <v>10</v>
      </c>
      <c r="B102" s="8">
        <v>100</v>
      </c>
      <c r="C102" s="41" t="s">
        <v>217</v>
      </c>
      <c r="D102" s="8">
        <f t="shared" si="6"/>
        <v>110</v>
      </c>
      <c r="E102" s="8">
        <f t="shared" si="7"/>
        <v>1000</v>
      </c>
      <c r="F102" s="41">
        <v>100</v>
      </c>
      <c r="G102" s="41"/>
      <c r="H102" s="41"/>
      <c r="I102" s="55"/>
      <c r="J102" s="55"/>
      <c r="K102" s="52"/>
      <c r="L102" s="52"/>
      <c r="M102" s="72">
        <v>1000</v>
      </c>
      <c r="N102" s="72">
        <v>10</v>
      </c>
    </row>
    <row r="103" spans="1:14" ht="31.15" customHeight="1">
      <c r="A103" s="27" t="s">
        <v>10</v>
      </c>
      <c r="B103" s="8">
        <v>101</v>
      </c>
      <c r="C103" s="41" t="s">
        <v>218</v>
      </c>
      <c r="D103" s="8">
        <f t="shared" si="6"/>
        <v>110</v>
      </c>
      <c r="E103" s="8">
        <f t="shared" si="7"/>
        <v>1000</v>
      </c>
      <c r="F103" s="41">
        <v>100</v>
      </c>
      <c r="G103" s="41"/>
      <c r="H103" s="41"/>
      <c r="I103" s="55"/>
      <c r="J103" s="55"/>
      <c r="K103" s="52"/>
      <c r="L103" s="52"/>
      <c r="M103" s="72">
        <v>1000</v>
      </c>
      <c r="N103" s="72">
        <v>10</v>
      </c>
    </row>
    <row r="104" spans="1:14" ht="31.15" customHeight="1">
      <c r="A104" s="27" t="s">
        <v>10</v>
      </c>
      <c r="B104" s="8">
        <v>102</v>
      </c>
      <c r="C104" s="41" t="s">
        <v>219</v>
      </c>
      <c r="D104" s="8">
        <f t="shared" si="6"/>
        <v>110</v>
      </c>
      <c r="E104" s="8">
        <f t="shared" si="7"/>
        <v>1000</v>
      </c>
      <c r="F104" s="41">
        <v>100</v>
      </c>
      <c r="G104" s="41"/>
      <c r="H104" s="41"/>
      <c r="I104" s="55"/>
      <c r="J104" s="55"/>
      <c r="K104" s="52"/>
      <c r="L104" s="52"/>
      <c r="M104" s="72">
        <v>1000</v>
      </c>
      <c r="N104" s="72">
        <v>10</v>
      </c>
    </row>
    <row r="105" spans="1:14" ht="31.15" customHeight="1">
      <c r="A105" s="27" t="s">
        <v>10</v>
      </c>
      <c r="B105" s="8">
        <v>103</v>
      </c>
      <c r="C105" s="41" t="s">
        <v>220</v>
      </c>
      <c r="D105" s="8">
        <f t="shared" si="6"/>
        <v>110</v>
      </c>
      <c r="E105" s="8">
        <f t="shared" si="7"/>
        <v>1000</v>
      </c>
      <c r="F105" s="41">
        <v>100</v>
      </c>
      <c r="G105" s="41"/>
      <c r="H105" s="41"/>
      <c r="I105" s="55"/>
      <c r="J105" s="55"/>
      <c r="K105" s="52"/>
      <c r="L105" s="52"/>
      <c r="M105" s="72">
        <v>1000</v>
      </c>
      <c r="N105" s="72">
        <v>10</v>
      </c>
    </row>
    <row r="106" spans="1:14" ht="31.15" customHeight="1">
      <c r="A106" s="27" t="s">
        <v>10</v>
      </c>
      <c r="B106" s="8">
        <v>104</v>
      </c>
      <c r="C106" s="24" t="s">
        <v>148</v>
      </c>
      <c r="D106" s="8">
        <f t="shared" si="6"/>
        <v>110</v>
      </c>
      <c r="E106" s="8">
        <f t="shared" si="7"/>
        <v>1000</v>
      </c>
      <c r="F106" s="41">
        <v>100</v>
      </c>
      <c r="G106" s="41"/>
      <c r="H106" s="41"/>
      <c r="I106" s="51">
        <v>1000</v>
      </c>
      <c r="J106" s="51">
        <v>10</v>
      </c>
      <c r="K106" s="52"/>
      <c r="L106" s="52"/>
      <c r="M106" s="72"/>
      <c r="N106" s="72"/>
    </row>
    <row r="107" spans="1:14" ht="31.15" customHeight="1">
      <c r="A107" s="27" t="s">
        <v>10</v>
      </c>
      <c r="B107" s="8">
        <v>105</v>
      </c>
      <c r="C107" s="24" t="s">
        <v>222</v>
      </c>
      <c r="D107" s="8">
        <f t="shared" si="6"/>
        <v>110</v>
      </c>
      <c r="E107" s="8">
        <f t="shared" si="7"/>
        <v>1000</v>
      </c>
      <c r="F107" s="41">
        <v>100</v>
      </c>
      <c r="G107" s="41"/>
      <c r="H107" s="41"/>
      <c r="I107" s="51">
        <v>1000</v>
      </c>
      <c r="J107" s="51">
        <v>10</v>
      </c>
      <c r="K107" s="52"/>
      <c r="L107" s="52"/>
      <c r="M107" s="72"/>
      <c r="N107" s="72"/>
    </row>
    <row r="108" spans="1:14" ht="31.15" customHeight="1">
      <c r="A108" s="27" t="s">
        <v>10</v>
      </c>
      <c r="B108" s="8">
        <v>106</v>
      </c>
      <c r="C108" s="24" t="s">
        <v>150</v>
      </c>
      <c r="D108" s="8">
        <f t="shared" si="6"/>
        <v>110</v>
      </c>
      <c r="E108" s="8">
        <f t="shared" si="7"/>
        <v>1000</v>
      </c>
      <c r="F108" s="41">
        <v>100</v>
      </c>
      <c r="G108" s="41"/>
      <c r="H108" s="41"/>
      <c r="I108" s="51">
        <v>1000</v>
      </c>
      <c r="J108" s="51">
        <v>10</v>
      </c>
      <c r="K108" s="52"/>
      <c r="L108" s="52"/>
      <c r="M108" s="72"/>
      <c r="N108" s="72"/>
    </row>
    <row r="109" spans="1:14" ht="31.15" customHeight="1">
      <c r="A109" s="27" t="s">
        <v>10</v>
      </c>
      <c r="B109" s="8">
        <v>107</v>
      </c>
      <c r="C109" s="24" t="s">
        <v>221</v>
      </c>
      <c r="D109" s="8">
        <f t="shared" si="6"/>
        <v>110</v>
      </c>
      <c r="E109" s="8">
        <f t="shared" si="7"/>
        <v>1000</v>
      </c>
      <c r="F109" s="41">
        <v>100</v>
      </c>
      <c r="G109" s="41"/>
      <c r="H109" s="41"/>
      <c r="I109" s="51">
        <v>1000</v>
      </c>
      <c r="J109" s="51">
        <v>10</v>
      </c>
      <c r="K109" s="52"/>
      <c r="L109" s="52"/>
      <c r="M109" s="72"/>
      <c r="N109" s="72"/>
    </row>
    <row r="110" spans="1:14" ht="31.15" customHeight="1">
      <c r="A110" s="27" t="s">
        <v>10</v>
      </c>
      <c r="B110" s="8">
        <v>108</v>
      </c>
      <c r="C110" s="24" t="s">
        <v>59</v>
      </c>
      <c r="D110" s="8">
        <f t="shared" si="6"/>
        <v>110</v>
      </c>
      <c r="E110" s="8">
        <f t="shared" si="7"/>
        <v>1000</v>
      </c>
      <c r="F110" s="8">
        <v>100</v>
      </c>
      <c r="G110" s="29">
        <v>1000</v>
      </c>
      <c r="H110" s="29">
        <v>10</v>
      </c>
      <c r="I110" s="56"/>
      <c r="J110" s="56"/>
      <c r="K110" s="73"/>
      <c r="L110" s="73"/>
      <c r="M110" s="72"/>
      <c r="N110" s="72"/>
    </row>
    <row r="111" spans="1:14" ht="31" customHeight="1">
      <c r="A111" s="8" t="s">
        <v>10</v>
      </c>
      <c r="B111" s="8">
        <v>109</v>
      </c>
      <c r="C111" s="8" t="s">
        <v>57</v>
      </c>
      <c r="D111" s="8">
        <f t="shared" si="6"/>
        <v>110</v>
      </c>
      <c r="E111" s="8">
        <f t="shared" si="7"/>
        <v>1000</v>
      </c>
      <c r="F111" s="8">
        <v>100</v>
      </c>
      <c r="G111" s="29">
        <v>1000</v>
      </c>
      <c r="H111" s="29">
        <v>10</v>
      </c>
      <c r="I111" s="56"/>
      <c r="J111" s="56"/>
      <c r="K111" s="73"/>
      <c r="L111" s="73"/>
      <c r="M111" s="72"/>
      <c r="N111" s="72"/>
    </row>
    <row r="112" spans="1:14" ht="31" customHeight="1">
      <c r="A112" s="8" t="s">
        <v>10</v>
      </c>
      <c r="B112" s="8">
        <v>110</v>
      </c>
      <c r="C112" s="8" t="s">
        <v>67</v>
      </c>
      <c r="D112" s="8">
        <f t="shared" si="6"/>
        <v>110</v>
      </c>
      <c r="E112" s="8">
        <f t="shared" si="7"/>
        <v>1000</v>
      </c>
      <c r="F112" s="8">
        <v>100</v>
      </c>
      <c r="G112" s="29">
        <v>1000</v>
      </c>
      <c r="H112" s="29">
        <v>10</v>
      </c>
      <c r="I112" s="56"/>
      <c r="J112" s="56"/>
      <c r="K112" s="73"/>
      <c r="L112" s="73"/>
      <c r="M112" s="72"/>
      <c r="N112" s="72"/>
    </row>
    <row r="113" spans="1:14" ht="31" customHeight="1">
      <c r="A113" s="8" t="s">
        <v>10</v>
      </c>
      <c r="B113" s="8">
        <v>111</v>
      </c>
      <c r="C113" s="41" t="s">
        <v>68</v>
      </c>
      <c r="D113" s="8">
        <f t="shared" si="6"/>
        <v>110</v>
      </c>
      <c r="E113" s="8">
        <f t="shared" si="7"/>
        <v>1000</v>
      </c>
      <c r="F113" s="8">
        <v>100</v>
      </c>
      <c r="G113" s="29">
        <v>1000</v>
      </c>
      <c r="H113" s="29">
        <v>10</v>
      </c>
      <c r="I113" s="56"/>
      <c r="J113" s="56"/>
      <c r="K113" s="73"/>
      <c r="L113" s="73"/>
      <c r="M113" s="72"/>
      <c r="N113" s="72"/>
    </row>
    <row r="114" spans="1:14" ht="31" customHeight="1">
      <c r="A114" s="8" t="s">
        <v>10</v>
      </c>
      <c r="B114" s="8">
        <v>112</v>
      </c>
      <c r="C114" s="41" t="s">
        <v>69</v>
      </c>
      <c r="D114" s="8">
        <f t="shared" si="6"/>
        <v>110</v>
      </c>
      <c r="E114" s="8">
        <f t="shared" si="7"/>
        <v>1000</v>
      </c>
      <c r="F114" s="8">
        <v>100</v>
      </c>
      <c r="G114" s="41">
        <v>1000</v>
      </c>
      <c r="H114" s="41">
        <v>10</v>
      </c>
      <c r="I114" s="56"/>
      <c r="J114" s="56"/>
      <c r="K114" s="73"/>
      <c r="L114" s="73"/>
      <c r="M114" s="72"/>
      <c r="N114" s="72"/>
    </row>
    <row r="115" spans="1:14" ht="31" customHeight="1">
      <c r="A115" s="8" t="s">
        <v>10</v>
      </c>
      <c r="B115" s="8">
        <v>113</v>
      </c>
      <c r="C115" s="8" t="s">
        <v>72</v>
      </c>
      <c r="D115" s="8">
        <f t="shared" si="6"/>
        <v>110</v>
      </c>
      <c r="E115" s="8">
        <f t="shared" si="7"/>
        <v>1000</v>
      </c>
      <c r="F115" s="8">
        <v>100</v>
      </c>
      <c r="G115" s="41">
        <v>1000</v>
      </c>
      <c r="H115" s="41">
        <v>10</v>
      </c>
      <c r="I115" s="56"/>
      <c r="J115" s="56"/>
      <c r="K115" s="73"/>
      <c r="L115" s="73"/>
      <c r="M115" s="72"/>
      <c r="N115" s="72"/>
    </row>
    <row r="116" spans="1:14" ht="31" customHeight="1">
      <c r="A116" s="8" t="s">
        <v>10</v>
      </c>
      <c r="B116" s="8">
        <v>114</v>
      </c>
      <c r="C116" s="8" t="s">
        <v>71</v>
      </c>
      <c r="D116" s="8">
        <f t="shared" si="6"/>
        <v>110</v>
      </c>
      <c r="E116" s="8">
        <f t="shared" si="7"/>
        <v>1000</v>
      </c>
      <c r="F116" s="8">
        <v>100</v>
      </c>
      <c r="G116" s="29">
        <v>1000</v>
      </c>
      <c r="H116" s="29">
        <v>10</v>
      </c>
      <c r="I116" s="56"/>
      <c r="J116" s="56"/>
      <c r="K116" s="52"/>
      <c r="L116" s="52"/>
      <c r="M116" s="72"/>
      <c r="N116" s="72"/>
    </row>
    <row r="117" spans="1:14" ht="31" customHeight="1">
      <c r="A117" s="8" t="s">
        <v>10</v>
      </c>
      <c r="B117" s="8">
        <v>115</v>
      </c>
      <c r="C117" s="41" t="s">
        <v>73</v>
      </c>
      <c r="D117" s="8">
        <f t="shared" si="6"/>
        <v>110</v>
      </c>
      <c r="E117" s="8">
        <f t="shared" si="7"/>
        <v>1000</v>
      </c>
      <c r="F117" s="8">
        <v>100</v>
      </c>
      <c r="G117" s="41">
        <v>1000</v>
      </c>
      <c r="H117" s="41">
        <v>10</v>
      </c>
      <c r="I117" s="56"/>
      <c r="J117" s="56"/>
      <c r="K117" s="52"/>
      <c r="L117" s="52"/>
      <c r="M117" s="72"/>
      <c r="N117" s="72"/>
    </row>
    <row r="118" spans="1:14" ht="31" customHeight="1">
      <c r="A118" s="8" t="s">
        <v>10</v>
      </c>
      <c r="B118" s="8">
        <v>116</v>
      </c>
      <c r="C118" s="41" t="s">
        <v>74</v>
      </c>
      <c r="D118" s="8">
        <f t="shared" si="6"/>
        <v>110</v>
      </c>
      <c r="E118" s="8">
        <f t="shared" si="7"/>
        <v>1000</v>
      </c>
      <c r="F118" s="8">
        <v>100</v>
      </c>
      <c r="G118" s="41">
        <v>1000</v>
      </c>
      <c r="H118" s="41">
        <v>10</v>
      </c>
      <c r="I118" s="56"/>
      <c r="J118" s="56"/>
      <c r="K118" s="52"/>
      <c r="L118" s="52"/>
      <c r="M118" s="72"/>
      <c r="N118" s="72"/>
    </row>
    <row r="119" spans="1:14" ht="31" customHeight="1">
      <c r="A119" s="8" t="s">
        <v>10</v>
      </c>
      <c r="B119" s="8">
        <v>117</v>
      </c>
      <c r="C119" s="41" t="s">
        <v>75</v>
      </c>
      <c r="D119" s="8">
        <f t="shared" si="6"/>
        <v>110</v>
      </c>
      <c r="E119" s="8">
        <f t="shared" si="7"/>
        <v>1000</v>
      </c>
      <c r="F119" s="8">
        <v>100</v>
      </c>
      <c r="G119" s="41">
        <v>1000</v>
      </c>
      <c r="H119" s="41">
        <v>10</v>
      </c>
      <c r="I119" s="56"/>
      <c r="J119" s="56"/>
      <c r="K119" s="52"/>
      <c r="L119" s="52"/>
      <c r="M119" s="72"/>
      <c r="N119" s="72"/>
    </row>
    <row r="120" spans="1:14" ht="31" customHeight="1">
      <c r="A120" s="8" t="s">
        <v>10</v>
      </c>
      <c r="B120" s="8">
        <v>118</v>
      </c>
      <c r="C120" s="41" t="s">
        <v>76</v>
      </c>
      <c r="D120" s="8">
        <f t="shared" si="6"/>
        <v>110</v>
      </c>
      <c r="E120" s="8">
        <f t="shared" si="7"/>
        <v>1000</v>
      </c>
      <c r="F120" s="8">
        <v>100</v>
      </c>
      <c r="G120" s="41">
        <v>1000</v>
      </c>
      <c r="H120" s="41">
        <v>10</v>
      </c>
      <c r="I120" s="56"/>
      <c r="J120" s="56"/>
      <c r="K120" s="52"/>
      <c r="L120" s="52"/>
      <c r="M120" s="72"/>
      <c r="N120" s="72"/>
    </row>
    <row r="121" spans="1:14" ht="31" customHeight="1">
      <c r="A121" s="8" t="s">
        <v>10</v>
      </c>
      <c r="B121" s="8">
        <v>119</v>
      </c>
      <c r="C121" s="41" t="s">
        <v>77</v>
      </c>
      <c r="D121" s="8">
        <f t="shared" si="6"/>
        <v>110</v>
      </c>
      <c r="E121" s="8">
        <f t="shared" si="7"/>
        <v>1000</v>
      </c>
      <c r="F121" s="8">
        <v>100</v>
      </c>
      <c r="G121" s="41">
        <v>1000</v>
      </c>
      <c r="H121" s="41">
        <v>10</v>
      </c>
      <c r="I121" s="53"/>
      <c r="J121" s="53"/>
      <c r="K121" s="52"/>
      <c r="L121" s="52"/>
      <c r="M121" s="72"/>
      <c r="N121" s="72"/>
    </row>
    <row r="122" spans="1:14" ht="31" customHeight="1">
      <c r="A122" s="8" t="s">
        <v>10</v>
      </c>
      <c r="B122" s="8">
        <v>120</v>
      </c>
      <c r="C122" s="41" t="s">
        <v>78</v>
      </c>
      <c r="D122" s="8">
        <f t="shared" si="6"/>
        <v>110</v>
      </c>
      <c r="E122" s="8">
        <f t="shared" si="7"/>
        <v>1000</v>
      </c>
      <c r="F122" s="8">
        <v>100</v>
      </c>
      <c r="G122" s="41">
        <v>1000</v>
      </c>
      <c r="H122" s="41">
        <v>10</v>
      </c>
      <c r="I122" s="53"/>
      <c r="J122" s="53"/>
      <c r="K122" s="52"/>
      <c r="L122" s="52"/>
      <c r="M122" s="72"/>
      <c r="N122" s="72"/>
    </row>
    <row r="123" spans="1:14" ht="31" customHeight="1">
      <c r="A123" s="8" t="s">
        <v>10</v>
      </c>
      <c r="B123" s="8">
        <v>121</v>
      </c>
      <c r="C123" s="41" t="s">
        <v>80</v>
      </c>
      <c r="D123" s="8">
        <f t="shared" si="6"/>
        <v>110</v>
      </c>
      <c r="E123" s="8">
        <f t="shared" si="7"/>
        <v>1000</v>
      </c>
      <c r="F123" s="8">
        <v>100</v>
      </c>
      <c r="G123" s="41">
        <v>1000</v>
      </c>
      <c r="H123" s="41">
        <v>10</v>
      </c>
      <c r="I123" s="53"/>
      <c r="J123" s="53"/>
      <c r="K123" s="52"/>
      <c r="L123" s="52"/>
      <c r="M123" s="72"/>
      <c r="N123" s="72"/>
    </row>
    <row r="124" spans="1:14" ht="31" customHeight="1">
      <c r="A124" s="8" t="s">
        <v>10</v>
      </c>
      <c r="B124" s="8">
        <v>122</v>
      </c>
      <c r="C124" s="41" t="s">
        <v>81</v>
      </c>
      <c r="D124" s="8">
        <f t="shared" si="6"/>
        <v>110</v>
      </c>
      <c r="E124" s="8">
        <f t="shared" si="7"/>
        <v>1000</v>
      </c>
      <c r="F124" s="8">
        <v>100</v>
      </c>
      <c r="G124" s="41">
        <v>1000</v>
      </c>
      <c r="H124" s="41">
        <v>10</v>
      </c>
      <c r="I124" s="53"/>
      <c r="J124" s="53"/>
      <c r="K124" s="52"/>
      <c r="L124" s="52"/>
      <c r="M124" s="72"/>
      <c r="N124" s="72"/>
    </row>
    <row r="125" spans="1:14" ht="31" customHeight="1">
      <c r="A125" s="8" t="s">
        <v>10</v>
      </c>
      <c r="B125" s="8">
        <v>123</v>
      </c>
      <c r="C125" s="41" t="s">
        <v>84</v>
      </c>
      <c r="D125" s="8">
        <f t="shared" si="6"/>
        <v>110</v>
      </c>
      <c r="E125" s="8">
        <f t="shared" si="7"/>
        <v>1000</v>
      </c>
      <c r="F125" s="8">
        <v>100</v>
      </c>
      <c r="G125" s="41">
        <v>1000</v>
      </c>
      <c r="H125" s="41">
        <v>10</v>
      </c>
      <c r="I125" s="53"/>
      <c r="J125" s="53"/>
      <c r="K125" s="52"/>
      <c r="L125" s="52"/>
      <c r="M125" s="72"/>
      <c r="N125" s="72"/>
    </row>
    <row r="126" spans="1:14" ht="31" customHeight="1">
      <c r="A126" s="8" t="s">
        <v>10</v>
      </c>
      <c r="B126" s="8">
        <v>124</v>
      </c>
      <c r="C126" s="41" t="s">
        <v>85</v>
      </c>
      <c r="D126" s="8">
        <f t="shared" si="6"/>
        <v>110</v>
      </c>
      <c r="E126" s="8">
        <f t="shared" si="7"/>
        <v>1000</v>
      </c>
      <c r="F126" s="8">
        <v>100</v>
      </c>
      <c r="G126" s="41">
        <v>1000</v>
      </c>
      <c r="H126" s="41">
        <v>10</v>
      </c>
      <c r="I126" s="53"/>
      <c r="J126" s="53"/>
      <c r="K126" s="52"/>
      <c r="L126" s="52"/>
      <c r="M126" s="72"/>
      <c r="N126" s="72"/>
    </row>
    <row r="127" spans="1:14" ht="31" customHeight="1">
      <c r="A127" s="26" t="s">
        <v>10</v>
      </c>
      <c r="B127" s="8">
        <v>125</v>
      </c>
      <c r="C127" s="62" t="s">
        <v>86</v>
      </c>
      <c r="D127" s="8">
        <f t="shared" si="6"/>
        <v>110</v>
      </c>
      <c r="E127" s="8">
        <f t="shared" si="7"/>
        <v>1000</v>
      </c>
      <c r="F127" s="26">
        <v>100</v>
      </c>
      <c r="G127" s="62">
        <v>1000</v>
      </c>
      <c r="H127" s="62">
        <v>10</v>
      </c>
      <c r="I127" s="53"/>
      <c r="J127" s="53"/>
      <c r="K127" s="52"/>
      <c r="L127" s="52"/>
      <c r="M127" s="72"/>
      <c r="N127" s="72"/>
    </row>
    <row r="128" spans="1:14" ht="31" customHeight="1">
      <c r="A128" s="26" t="s">
        <v>10</v>
      </c>
      <c r="B128" s="8">
        <v>126</v>
      </c>
      <c r="C128" s="62" t="s">
        <v>87</v>
      </c>
      <c r="D128" s="8">
        <f t="shared" si="6"/>
        <v>110</v>
      </c>
      <c r="E128" s="8">
        <f t="shared" si="7"/>
        <v>1000</v>
      </c>
      <c r="F128" s="26">
        <v>100</v>
      </c>
      <c r="G128" s="62">
        <v>1000</v>
      </c>
      <c r="H128" s="62">
        <v>10</v>
      </c>
      <c r="I128" s="55"/>
      <c r="J128" s="55"/>
      <c r="K128" s="52"/>
      <c r="L128" s="52"/>
      <c r="M128" s="72"/>
      <c r="N128" s="72"/>
    </row>
    <row r="129" spans="1:14" ht="31" customHeight="1">
      <c r="A129" s="51" t="s">
        <v>10</v>
      </c>
      <c r="B129" s="8">
        <v>127</v>
      </c>
      <c r="C129" s="52" t="s">
        <v>88</v>
      </c>
      <c r="D129" s="8">
        <f t="shared" si="6"/>
        <v>110</v>
      </c>
      <c r="E129" s="8">
        <f t="shared" si="7"/>
        <v>1000</v>
      </c>
      <c r="F129" s="51">
        <v>100</v>
      </c>
      <c r="G129" s="52">
        <v>1000</v>
      </c>
      <c r="H129" s="52">
        <v>10</v>
      </c>
      <c r="I129" s="63"/>
      <c r="J129" s="63"/>
      <c r="K129" s="52"/>
      <c r="L129" s="52"/>
      <c r="M129" s="72"/>
      <c r="N129" s="72"/>
    </row>
    <row r="130" spans="1:14" ht="31" customHeight="1">
      <c r="A130" s="51" t="s">
        <v>10</v>
      </c>
      <c r="B130" s="8">
        <v>128</v>
      </c>
      <c r="C130" s="52" t="s">
        <v>89</v>
      </c>
      <c r="D130" s="8">
        <f t="shared" si="6"/>
        <v>110</v>
      </c>
      <c r="E130" s="8">
        <f t="shared" si="7"/>
        <v>1000</v>
      </c>
      <c r="F130" s="51">
        <v>100</v>
      </c>
      <c r="G130" s="52">
        <v>1000</v>
      </c>
      <c r="H130" s="52">
        <v>10</v>
      </c>
      <c r="I130" s="63"/>
      <c r="J130" s="63"/>
      <c r="K130" s="52"/>
      <c r="L130" s="52"/>
      <c r="M130" s="72"/>
      <c r="N130" s="72"/>
    </row>
    <row r="131" spans="1:14" ht="31" customHeight="1">
      <c r="A131" s="51" t="s">
        <v>10</v>
      </c>
      <c r="B131" s="8">
        <v>129</v>
      </c>
      <c r="C131" s="51" t="s">
        <v>25</v>
      </c>
      <c r="D131" s="8">
        <f t="shared" si="6"/>
        <v>105</v>
      </c>
      <c r="E131" s="8">
        <f t="shared" si="7"/>
        <v>500</v>
      </c>
      <c r="F131" s="51">
        <v>100</v>
      </c>
      <c r="G131" s="51"/>
      <c r="H131" s="51"/>
      <c r="I131" s="64">
        <v>500</v>
      </c>
      <c r="J131" s="64">
        <v>5</v>
      </c>
      <c r="K131" s="73"/>
      <c r="L131" s="73"/>
      <c r="M131" s="72"/>
      <c r="N131" s="72"/>
    </row>
    <row r="132" spans="1:14" ht="31" customHeight="1">
      <c r="A132" s="51" t="s">
        <v>10</v>
      </c>
      <c r="B132" s="8">
        <v>130</v>
      </c>
      <c r="C132" s="52" t="s">
        <v>92</v>
      </c>
      <c r="D132" s="8">
        <f t="shared" ref="D132:D144" si="8">F132+L132+N132+H132+J132</f>
        <v>105</v>
      </c>
      <c r="E132" s="8">
        <f t="shared" ref="E132:E144" si="9">K132+M132+G132+I132</f>
        <v>500</v>
      </c>
      <c r="F132" s="51">
        <v>100</v>
      </c>
      <c r="G132" s="51"/>
      <c r="H132" s="51"/>
      <c r="I132" s="64">
        <v>500</v>
      </c>
      <c r="J132" s="64">
        <v>5</v>
      </c>
      <c r="K132" s="73"/>
      <c r="L132" s="73"/>
      <c r="M132" s="72"/>
      <c r="N132" s="72"/>
    </row>
    <row r="133" spans="1:14" ht="31" customHeight="1">
      <c r="A133" s="51" t="s">
        <v>10</v>
      </c>
      <c r="B133" s="8">
        <v>131</v>
      </c>
      <c r="C133" s="51" t="s">
        <v>54</v>
      </c>
      <c r="D133" s="8">
        <f t="shared" si="8"/>
        <v>105</v>
      </c>
      <c r="E133" s="8">
        <f t="shared" si="9"/>
        <v>500</v>
      </c>
      <c r="F133" s="51">
        <v>100</v>
      </c>
      <c r="G133" s="51"/>
      <c r="H133" s="51"/>
      <c r="I133" s="64">
        <v>500</v>
      </c>
      <c r="J133" s="64">
        <v>5</v>
      </c>
      <c r="K133" s="73"/>
      <c r="L133" s="73"/>
      <c r="M133" s="72"/>
      <c r="N133" s="72"/>
    </row>
    <row r="134" spans="1:14" ht="31" customHeight="1">
      <c r="A134" s="51" t="s">
        <v>10</v>
      </c>
      <c r="B134" s="8">
        <v>132</v>
      </c>
      <c r="C134" s="51" t="s">
        <v>70</v>
      </c>
      <c r="D134" s="8">
        <f t="shared" si="8"/>
        <v>105</v>
      </c>
      <c r="E134" s="8">
        <f t="shared" si="9"/>
        <v>500</v>
      </c>
      <c r="F134" s="51">
        <v>100</v>
      </c>
      <c r="G134" s="51"/>
      <c r="H134" s="51"/>
      <c r="I134" s="64">
        <v>500</v>
      </c>
      <c r="J134" s="64">
        <v>5</v>
      </c>
      <c r="K134" s="73"/>
      <c r="L134" s="73"/>
      <c r="M134" s="72"/>
      <c r="N134" s="72"/>
    </row>
    <row r="135" spans="1:14" ht="31" customHeight="1">
      <c r="A135" s="51" t="s">
        <v>10</v>
      </c>
      <c r="B135" s="8">
        <v>133</v>
      </c>
      <c r="C135" s="52" t="s">
        <v>153</v>
      </c>
      <c r="D135" s="8">
        <f t="shared" si="8"/>
        <v>105</v>
      </c>
      <c r="E135" s="8">
        <f t="shared" si="9"/>
        <v>500</v>
      </c>
      <c r="F135" s="52">
        <v>100</v>
      </c>
      <c r="G135" s="52"/>
      <c r="H135" s="52"/>
      <c r="I135" s="26">
        <v>500</v>
      </c>
      <c r="J135" s="26">
        <v>5</v>
      </c>
      <c r="K135" s="52"/>
      <c r="L135" s="52"/>
      <c r="M135" s="72"/>
      <c r="N135" s="72"/>
    </row>
    <row r="136" spans="1:14" ht="31" customHeight="1">
      <c r="A136" s="51" t="s">
        <v>10</v>
      </c>
      <c r="B136" s="8">
        <v>135</v>
      </c>
      <c r="C136" s="52" t="s">
        <v>154</v>
      </c>
      <c r="D136" s="8">
        <f t="shared" si="8"/>
        <v>105</v>
      </c>
      <c r="E136" s="8">
        <f t="shared" si="9"/>
        <v>500</v>
      </c>
      <c r="F136" s="52">
        <v>100</v>
      </c>
      <c r="G136" s="52"/>
      <c r="H136" s="52"/>
      <c r="I136" s="26">
        <v>500</v>
      </c>
      <c r="J136" s="26">
        <v>5</v>
      </c>
      <c r="K136" s="52"/>
      <c r="L136" s="52"/>
      <c r="M136" s="72"/>
      <c r="N136" s="72"/>
    </row>
    <row r="137" spans="1:14" ht="31" customHeight="1">
      <c r="A137" s="51" t="s">
        <v>10</v>
      </c>
      <c r="B137" s="8">
        <v>136</v>
      </c>
      <c r="C137" s="52" t="s">
        <v>156</v>
      </c>
      <c r="D137" s="8">
        <f t="shared" si="8"/>
        <v>105</v>
      </c>
      <c r="E137" s="8">
        <f t="shared" si="9"/>
        <v>500</v>
      </c>
      <c r="F137" s="52">
        <v>100</v>
      </c>
      <c r="G137" s="52"/>
      <c r="H137" s="52"/>
      <c r="I137" s="51">
        <v>500</v>
      </c>
      <c r="J137" s="51">
        <v>5</v>
      </c>
      <c r="K137" s="52"/>
      <c r="L137" s="52"/>
      <c r="M137" s="72"/>
      <c r="N137" s="72"/>
    </row>
    <row r="138" spans="1:14" ht="31" customHeight="1">
      <c r="A138" s="51" t="s">
        <v>10</v>
      </c>
      <c r="B138" s="8">
        <v>137</v>
      </c>
      <c r="C138" s="52" t="s">
        <v>158</v>
      </c>
      <c r="D138" s="8">
        <f t="shared" si="8"/>
        <v>105</v>
      </c>
      <c r="E138" s="8">
        <f t="shared" si="9"/>
        <v>500</v>
      </c>
      <c r="F138" s="52">
        <v>100</v>
      </c>
      <c r="G138" s="52"/>
      <c r="H138" s="52"/>
      <c r="I138" s="51">
        <v>500</v>
      </c>
      <c r="J138" s="51">
        <v>5</v>
      </c>
      <c r="K138" s="52"/>
      <c r="L138" s="52"/>
      <c r="M138" s="72"/>
      <c r="N138" s="72"/>
    </row>
    <row r="139" spans="1:14" ht="31" customHeight="1">
      <c r="A139" s="51" t="s">
        <v>10</v>
      </c>
      <c r="B139" s="8">
        <v>138</v>
      </c>
      <c r="C139" s="52" t="s">
        <v>197</v>
      </c>
      <c r="D139" s="8">
        <f t="shared" si="8"/>
        <v>105</v>
      </c>
      <c r="E139" s="8">
        <f t="shared" si="9"/>
        <v>500</v>
      </c>
      <c r="F139" s="52">
        <v>100</v>
      </c>
      <c r="G139" s="52"/>
      <c r="H139" s="52"/>
      <c r="I139" s="51">
        <v>500</v>
      </c>
      <c r="J139" s="51">
        <v>5</v>
      </c>
      <c r="K139" s="52"/>
      <c r="L139" s="52"/>
      <c r="M139" s="72"/>
      <c r="N139" s="72"/>
    </row>
    <row r="140" spans="1:14" ht="31" customHeight="1">
      <c r="A140" s="51" t="s">
        <v>10</v>
      </c>
      <c r="B140" s="8">
        <v>139</v>
      </c>
      <c r="C140" s="52" t="s">
        <v>159</v>
      </c>
      <c r="D140" s="8">
        <f t="shared" si="8"/>
        <v>105</v>
      </c>
      <c r="E140" s="8">
        <f t="shared" si="9"/>
        <v>500</v>
      </c>
      <c r="F140" s="52">
        <v>100</v>
      </c>
      <c r="G140" s="52"/>
      <c r="H140" s="52"/>
      <c r="I140" s="51">
        <v>500</v>
      </c>
      <c r="J140" s="51">
        <v>5</v>
      </c>
      <c r="K140" s="52"/>
      <c r="L140" s="52"/>
      <c r="M140" s="72"/>
      <c r="N140" s="72"/>
    </row>
    <row r="141" spans="1:14" ht="31" customHeight="1">
      <c r="A141" s="51" t="s">
        <v>10</v>
      </c>
      <c r="B141" s="8">
        <v>140</v>
      </c>
      <c r="C141" s="52" t="s">
        <v>160</v>
      </c>
      <c r="D141" s="8">
        <f t="shared" si="8"/>
        <v>105</v>
      </c>
      <c r="E141" s="8">
        <f t="shared" si="9"/>
        <v>500</v>
      </c>
      <c r="F141" s="52">
        <v>100</v>
      </c>
      <c r="G141" s="52"/>
      <c r="H141" s="52"/>
      <c r="I141" s="51">
        <v>500</v>
      </c>
      <c r="J141" s="51">
        <v>5</v>
      </c>
      <c r="K141" s="52"/>
      <c r="L141" s="52"/>
      <c r="M141" s="72"/>
      <c r="N141" s="72"/>
    </row>
    <row r="142" spans="1:14" ht="31" customHeight="1">
      <c r="A142" s="51" t="s">
        <v>10</v>
      </c>
      <c r="B142" s="8">
        <v>141</v>
      </c>
      <c r="C142" s="52" t="s">
        <v>162</v>
      </c>
      <c r="D142" s="8">
        <f t="shared" si="8"/>
        <v>105</v>
      </c>
      <c r="E142" s="8">
        <f t="shared" si="9"/>
        <v>500</v>
      </c>
      <c r="F142" s="52">
        <v>100</v>
      </c>
      <c r="G142" s="52"/>
      <c r="H142" s="52"/>
      <c r="I142" s="51">
        <v>500</v>
      </c>
      <c r="J142" s="51">
        <v>5</v>
      </c>
      <c r="K142" s="52"/>
      <c r="L142" s="52"/>
      <c r="M142" s="72"/>
      <c r="N142" s="72"/>
    </row>
    <row r="143" spans="1:14" ht="31" customHeight="1">
      <c r="A143" s="51" t="s">
        <v>10</v>
      </c>
      <c r="B143" s="8">
        <v>142</v>
      </c>
      <c r="C143" s="52" t="s">
        <v>163</v>
      </c>
      <c r="D143" s="8">
        <f t="shared" si="8"/>
        <v>105</v>
      </c>
      <c r="E143" s="8">
        <f t="shared" si="9"/>
        <v>500</v>
      </c>
      <c r="F143" s="52">
        <v>100</v>
      </c>
      <c r="G143" s="52"/>
      <c r="H143" s="52"/>
      <c r="I143" s="51">
        <v>500</v>
      </c>
      <c r="J143" s="51">
        <v>5</v>
      </c>
      <c r="K143" s="52"/>
      <c r="L143" s="52"/>
      <c r="M143" s="72"/>
      <c r="N143" s="72"/>
    </row>
    <row r="144" spans="1:14" ht="31" customHeight="1">
      <c r="A144" s="51" t="s">
        <v>10</v>
      </c>
      <c r="B144" s="8">
        <v>143</v>
      </c>
      <c r="C144" s="52" t="s">
        <v>164</v>
      </c>
      <c r="D144" s="8">
        <f t="shared" si="8"/>
        <v>105</v>
      </c>
      <c r="E144" s="8">
        <f t="shared" si="9"/>
        <v>500</v>
      </c>
      <c r="F144" s="52">
        <v>100</v>
      </c>
      <c r="G144" s="52"/>
      <c r="H144" s="52"/>
      <c r="I144" s="51">
        <v>500</v>
      </c>
      <c r="J144" s="51">
        <v>5</v>
      </c>
      <c r="K144" s="52"/>
      <c r="L144" s="52"/>
      <c r="M144" s="72"/>
      <c r="N144" s="72"/>
    </row>
  </sheetData>
  <sortState ref="C4:N144">
    <sortCondition descending="1" ref="D4:D144"/>
    <sortCondition descending="1" ref="N4:N144"/>
    <sortCondition descending="1" ref="L4:L144"/>
    <sortCondition descending="1" ref="J4:J144"/>
    <sortCondition descending="1" ref="H4:H144"/>
  </sortState>
  <mergeCells count="13">
    <mergeCell ref="I2:J2"/>
    <mergeCell ref="A1:N1"/>
    <mergeCell ref="W51:X51"/>
    <mergeCell ref="V5:W5"/>
    <mergeCell ref="G2:H2"/>
    <mergeCell ref="F2:F3"/>
    <mergeCell ref="K2:L2"/>
    <mergeCell ref="M2:N2"/>
    <mergeCell ref="A2:A3"/>
    <mergeCell ref="B2:B3"/>
    <mergeCell ref="C2:C3"/>
    <mergeCell ref="D2:D3"/>
    <mergeCell ref="E2:E3"/>
  </mergeCells>
  <phoneticPr fontId="38" type="noConversion"/>
  <conditionalFormatting sqref="C4:C144">
    <cfRule type="duplicateValues" dxfId="4" priority="8"/>
  </conditionalFormatting>
  <pageMargins left="0.69930555555555596" right="0.69930555555555596" top="0.75" bottom="0.75" header="0.3" footer="0.3"/>
  <pageSetup paperSize="9" scale="5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topLeftCell="A4" zoomScale="70" zoomScaleNormal="70" workbookViewId="0">
      <selection activeCell="C14" sqref="C14"/>
    </sheetView>
  </sheetViews>
  <sheetFormatPr defaultColWidth="9" defaultRowHeight="17.5"/>
  <cols>
    <col min="1" max="1" width="14.54296875" style="1" customWidth="1"/>
    <col min="2" max="2" width="7.453125" style="2" customWidth="1"/>
    <col min="3" max="3" width="20.1796875" style="3" customWidth="1"/>
    <col min="4" max="4" width="10.1796875" style="4" customWidth="1"/>
    <col min="5" max="5" width="17.26953125" style="5" customWidth="1"/>
    <col min="6" max="6" width="14.1796875" style="4" customWidth="1"/>
    <col min="7" max="14" width="12.6328125" style="4" customWidth="1"/>
    <col min="15" max="16384" width="9" style="4"/>
  </cols>
  <sheetData>
    <row r="1" spans="1:20" ht="41.15" customHeight="1">
      <c r="A1" s="93" t="s">
        <v>229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20" ht="20.149999999999999" customHeight="1">
      <c r="A2" s="94" t="s">
        <v>0</v>
      </c>
      <c r="B2" s="94" t="s">
        <v>1</v>
      </c>
      <c r="C2" s="95" t="s">
        <v>2</v>
      </c>
      <c r="D2" s="94" t="s">
        <v>3</v>
      </c>
      <c r="E2" s="94" t="s">
        <v>4</v>
      </c>
      <c r="F2" s="99" t="s">
        <v>5</v>
      </c>
      <c r="G2" s="95" t="s">
        <v>6</v>
      </c>
      <c r="H2" s="95"/>
      <c r="I2" s="96" t="s">
        <v>7</v>
      </c>
      <c r="J2" s="97"/>
      <c r="K2" s="100" t="s">
        <v>165</v>
      </c>
      <c r="L2" s="100"/>
      <c r="M2" s="94" t="s">
        <v>205</v>
      </c>
      <c r="N2" s="95"/>
    </row>
    <row r="3" spans="1:20" ht="20.149999999999999" customHeight="1">
      <c r="A3" s="94"/>
      <c r="B3" s="94"/>
      <c r="C3" s="95"/>
      <c r="D3" s="94"/>
      <c r="E3" s="94"/>
      <c r="F3" s="99"/>
      <c r="G3" s="6" t="s">
        <v>8</v>
      </c>
      <c r="H3" s="7" t="s">
        <v>9</v>
      </c>
      <c r="I3" s="6" t="s">
        <v>8</v>
      </c>
      <c r="J3" s="66" t="s">
        <v>9</v>
      </c>
      <c r="K3" s="69" t="s">
        <v>8</v>
      </c>
      <c r="L3" s="70" t="s">
        <v>9</v>
      </c>
      <c r="M3" s="78" t="s">
        <v>8</v>
      </c>
      <c r="N3" s="7" t="s">
        <v>9</v>
      </c>
    </row>
    <row r="4" spans="1:20" ht="35" customHeight="1">
      <c r="A4" s="8" t="s">
        <v>10</v>
      </c>
      <c r="B4" s="9">
        <v>1</v>
      </c>
      <c r="C4" s="41" t="s">
        <v>175</v>
      </c>
      <c r="D4" s="9">
        <f t="shared" ref="D4:D35" si="0">F4++H4+J4+N4+L4</f>
        <v>2500</v>
      </c>
      <c r="E4" s="11">
        <f t="shared" ref="E4:E35" si="1">G4+I4+M4+K4</f>
        <v>240000</v>
      </c>
      <c r="F4" s="9">
        <v>100</v>
      </c>
      <c r="G4" s="74"/>
      <c r="H4" s="74"/>
      <c r="I4" s="74"/>
      <c r="J4" s="75"/>
      <c r="K4" s="76">
        <v>240000</v>
      </c>
      <c r="L4" s="52">
        <v>2400</v>
      </c>
      <c r="M4" s="52"/>
      <c r="N4" s="52"/>
      <c r="O4" s="48"/>
      <c r="P4" s="48"/>
      <c r="Q4" s="48"/>
      <c r="R4" s="48"/>
      <c r="S4" s="15"/>
      <c r="T4" s="15"/>
    </row>
    <row r="5" spans="1:20" ht="35" customHeight="1">
      <c r="A5" s="8" t="s">
        <v>10</v>
      </c>
      <c r="B5" s="41">
        <v>2</v>
      </c>
      <c r="C5" s="41" t="s">
        <v>188</v>
      </c>
      <c r="D5" s="41">
        <f t="shared" si="0"/>
        <v>1400</v>
      </c>
      <c r="E5" s="11">
        <f t="shared" si="1"/>
        <v>130000</v>
      </c>
      <c r="F5" s="9">
        <v>100</v>
      </c>
      <c r="G5" s="41"/>
      <c r="H5" s="9"/>
      <c r="I5" s="12">
        <v>10000</v>
      </c>
      <c r="J5" s="67">
        <v>100</v>
      </c>
      <c r="K5" s="52">
        <v>120000</v>
      </c>
      <c r="L5" s="52">
        <v>1200</v>
      </c>
      <c r="M5" s="52"/>
      <c r="N5" s="52"/>
      <c r="O5" s="49"/>
      <c r="P5" s="49"/>
      <c r="Q5" s="50"/>
      <c r="R5" s="50"/>
      <c r="S5" s="98"/>
      <c r="T5" s="98"/>
    </row>
    <row r="6" spans="1:20" ht="35" customHeight="1">
      <c r="A6" s="8" t="s">
        <v>10</v>
      </c>
      <c r="B6" s="41">
        <v>3</v>
      </c>
      <c r="C6" s="10" t="s">
        <v>94</v>
      </c>
      <c r="D6" s="41">
        <f t="shared" si="0"/>
        <v>1125</v>
      </c>
      <c r="E6" s="11">
        <f t="shared" si="1"/>
        <v>102500</v>
      </c>
      <c r="F6" s="9">
        <v>100</v>
      </c>
      <c r="G6" s="23">
        <v>40000</v>
      </c>
      <c r="H6" s="9">
        <v>400</v>
      </c>
      <c r="I6" s="12">
        <v>1500</v>
      </c>
      <c r="J6" s="67">
        <v>15</v>
      </c>
      <c r="K6" s="52">
        <v>60000</v>
      </c>
      <c r="L6" s="52">
        <v>600</v>
      </c>
      <c r="M6" s="52">
        <v>1000</v>
      </c>
      <c r="N6" s="52">
        <v>10</v>
      </c>
      <c r="O6" s="14"/>
      <c r="P6" s="17"/>
      <c r="Q6" s="16"/>
      <c r="R6" s="17"/>
      <c r="S6" s="16"/>
      <c r="T6" s="17"/>
    </row>
    <row r="7" spans="1:20" ht="35" customHeight="1">
      <c r="A7" s="8" t="s">
        <v>10</v>
      </c>
      <c r="B7" s="41">
        <v>4</v>
      </c>
      <c r="C7" s="10" t="s">
        <v>95</v>
      </c>
      <c r="D7" s="41">
        <f t="shared" si="0"/>
        <v>1010</v>
      </c>
      <c r="E7" s="11">
        <f t="shared" si="1"/>
        <v>91000</v>
      </c>
      <c r="F7" s="9">
        <v>100</v>
      </c>
      <c r="G7" s="9">
        <v>1000</v>
      </c>
      <c r="H7" s="9">
        <v>10</v>
      </c>
      <c r="I7" s="12">
        <v>20000</v>
      </c>
      <c r="J7" s="67">
        <v>200</v>
      </c>
      <c r="K7" s="52">
        <v>30000</v>
      </c>
      <c r="L7" s="52">
        <v>300</v>
      </c>
      <c r="M7" s="76">
        <v>40000</v>
      </c>
      <c r="N7" s="52">
        <v>400</v>
      </c>
      <c r="O7" s="15"/>
      <c r="P7" s="15"/>
      <c r="Q7" s="15"/>
      <c r="R7" s="15"/>
      <c r="S7" s="15"/>
      <c r="T7" s="15"/>
    </row>
    <row r="8" spans="1:20" ht="35" customHeight="1">
      <c r="A8" s="8" t="s">
        <v>10</v>
      </c>
      <c r="B8" s="41">
        <v>5</v>
      </c>
      <c r="C8" s="10" t="s">
        <v>101</v>
      </c>
      <c r="D8" s="41">
        <f t="shared" si="0"/>
        <v>925</v>
      </c>
      <c r="E8" s="11">
        <f t="shared" si="1"/>
        <v>82500</v>
      </c>
      <c r="F8" s="9">
        <v>100</v>
      </c>
      <c r="G8" s="9">
        <v>1000</v>
      </c>
      <c r="H8" s="9">
        <v>10</v>
      </c>
      <c r="I8" s="12">
        <v>1500</v>
      </c>
      <c r="J8" s="67">
        <v>15</v>
      </c>
      <c r="K8" s="52">
        <v>60000</v>
      </c>
      <c r="L8" s="52">
        <v>600</v>
      </c>
      <c r="M8" s="52">
        <v>20000</v>
      </c>
      <c r="N8" s="52">
        <v>200</v>
      </c>
      <c r="O8" s="15"/>
      <c r="P8" s="15"/>
      <c r="Q8" s="15"/>
      <c r="R8" s="15"/>
      <c r="S8" s="15"/>
      <c r="T8" s="15"/>
    </row>
    <row r="9" spans="1:20" ht="35" customHeight="1">
      <c r="A9" s="8" t="s">
        <v>10</v>
      </c>
      <c r="B9" s="41">
        <v>6</v>
      </c>
      <c r="C9" s="13" t="s">
        <v>96</v>
      </c>
      <c r="D9" s="41">
        <f t="shared" si="0"/>
        <v>625</v>
      </c>
      <c r="E9" s="11">
        <f t="shared" si="1"/>
        <v>52500</v>
      </c>
      <c r="F9" s="9">
        <v>100</v>
      </c>
      <c r="G9" s="12">
        <v>20000</v>
      </c>
      <c r="H9" s="12">
        <v>200</v>
      </c>
      <c r="I9" s="12">
        <v>1000</v>
      </c>
      <c r="J9" s="67">
        <v>10</v>
      </c>
      <c r="K9" s="52">
        <v>30000</v>
      </c>
      <c r="L9" s="52">
        <v>300</v>
      </c>
      <c r="M9" s="52">
        <v>1500</v>
      </c>
      <c r="N9" s="52">
        <v>15</v>
      </c>
    </row>
    <row r="10" spans="1:20" ht="35" customHeight="1">
      <c r="A10" s="8" t="s">
        <v>10</v>
      </c>
      <c r="B10" s="41">
        <v>7</v>
      </c>
      <c r="C10" s="13" t="s">
        <v>93</v>
      </c>
      <c r="D10" s="41">
        <f t="shared" si="0"/>
        <v>605</v>
      </c>
      <c r="E10" s="11">
        <f t="shared" si="1"/>
        <v>50500</v>
      </c>
      <c r="F10" s="9">
        <v>100</v>
      </c>
      <c r="G10" s="9">
        <v>1500</v>
      </c>
      <c r="H10" s="9">
        <v>15</v>
      </c>
      <c r="I10" s="23">
        <v>40000</v>
      </c>
      <c r="J10" s="67">
        <v>400</v>
      </c>
      <c r="K10" s="52">
        <v>6000</v>
      </c>
      <c r="L10" s="52">
        <v>60</v>
      </c>
      <c r="M10" s="52">
        <v>3000</v>
      </c>
      <c r="N10" s="52">
        <v>30</v>
      </c>
    </row>
    <row r="11" spans="1:20" ht="35" customHeight="1">
      <c r="A11" s="8" t="s">
        <v>10</v>
      </c>
      <c r="B11" s="41">
        <v>8</v>
      </c>
      <c r="C11" s="13" t="s">
        <v>99</v>
      </c>
      <c r="D11" s="41">
        <f t="shared" si="0"/>
        <v>465</v>
      </c>
      <c r="E11" s="11">
        <f t="shared" si="1"/>
        <v>36500</v>
      </c>
      <c r="F11" s="9">
        <v>100</v>
      </c>
      <c r="G11" s="9"/>
      <c r="H11" s="9"/>
      <c r="I11" s="12">
        <v>5000</v>
      </c>
      <c r="J11" s="67">
        <v>50</v>
      </c>
      <c r="K11" s="52">
        <v>30000</v>
      </c>
      <c r="L11" s="52">
        <v>300</v>
      </c>
      <c r="M11" s="52">
        <v>1500</v>
      </c>
      <c r="N11" s="52">
        <v>15</v>
      </c>
    </row>
    <row r="12" spans="1:20" ht="35" customHeight="1">
      <c r="A12" s="8" t="s">
        <v>10</v>
      </c>
      <c r="B12" s="41">
        <v>9</v>
      </c>
      <c r="C12" s="41" t="s">
        <v>176</v>
      </c>
      <c r="D12" s="41">
        <f t="shared" si="0"/>
        <v>400</v>
      </c>
      <c r="E12" s="11">
        <f t="shared" si="1"/>
        <v>30000</v>
      </c>
      <c r="F12" s="9">
        <v>100</v>
      </c>
      <c r="G12" s="74"/>
      <c r="H12" s="74"/>
      <c r="I12" s="74"/>
      <c r="J12" s="75"/>
      <c r="K12" s="52">
        <v>30000</v>
      </c>
      <c r="L12" s="52">
        <v>300</v>
      </c>
      <c r="M12" s="52"/>
      <c r="N12" s="52"/>
    </row>
    <row r="13" spans="1:20" ht="35" customHeight="1">
      <c r="A13" s="8" t="s">
        <v>10</v>
      </c>
      <c r="B13" s="41">
        <v>10</v>
      </c>
      <c r="C13" s="13" t="s">
        <v>40</v>
      </c>
      <c r="D13" s="41">
        <f t="shared" si="0"/>
        <v>375</v>
      </c>
      <c r="E13" s="11">
        <f t="shared" si="1"/>
        <v>27500</v>
      </c>
      <c r="F13" s="9">
        <v>100</v>
      </c>
      <c r="G13" s="9">
        <v>10000</v>
      </c>
      <c r="H13" s="9">
        <v>100</v>
      </c>
      <c r="I13" s="12">
        <v>1500</v>
      </c>
      <c r="J13" s="67">
        <v>15</v>
      </c>
      <c r="K13" s="52">
        <v>15000</v>
      </c>
      <c r="L13" s="52">
        <v>150</v>
      </c>
      <c r="M13" s="52">
        <v>1000</v>
      </c>
      <c r="N13" s="52">
        <v>10</v>
      </c>
    </row>
    <row r="14" spans="1:20" ht="35" customHeight="1">
      <c r="A14" s="8" t="s">
        <v>10</v>
      </c>
      <c r="B14" s="41">
        <v>11</v>
      </c>
      <c r="C14" s="13" t="s">
        <v>97</v>
      </c>
      <c r="D14" s="41">
        <f t="shared" si="0"/>
        <v>325</v>
      </c>
      <c r="E14" s="11">
        <f t="shared" si="1"/>
        <v>22500</v>
      </c>
      <c r="F14" s="9">
        <v>100</v>
      </c>
      <c r="G14" s="9">
        <v>5000</v>
      </c>
      <c r="H14" s="9">
        <v>50</v>
      </c>
      <c r="I14" s="12">
        <v>1500</v>
      </c>
      <c r="J14" s="67">
        <v>15</v>
      </c>
      <c r="K14" s="52">
        <v>6000</v>
      </c>
      <c r="L14" s="52">
        <v>60</v>
      </c>
      <c r="M14" s="52">
        <v>10000</v>
      </c>
      <c r="N14" s="52">
        <v>100</v>
      </c>
    </row>
    <row r="15" spans="1:20" ht="35" customHeight="1">
      <c r="A15" s="8" t="s">
        <v>10</v>
      </c>
      <c r="B15" s="41">
        <v>12</v>
      </c>
      <c r="C15" s="13" t="s">
        <v>110</v>
      </c>
      <c r="D15" s="41">
        <f t="shared" si="0"/>
        <v>300</v>
      </c>
      <c r="E15" s="11">
        <f t="shared" si="1"/>
        <v>20000</v>
      </c>
      <c r="F15" s="9">
        <v>100</v>
      </c>
      <c r="G15" s="12">
        <v>1000</v>
      </c>
      <c r="H15" s="12">
        <v>10</v>
      </c>
      <c r="I15" s="12">
        <v>1000</v>
      </c>
      <c r="J15" s="67">
        <v>10</v>
      </c>
      <c r="K15" s="52">
        <v>15000</v>
      </c>
      <c r="L15" s="52">
        <v>150</v>
      </c>
      <c r="M15" s="52">
        <v>3000</v>
      </c>
      <c r="N15" s="52">
        <v>30</v>
      </c>
    </row>
    <row r="16" spans="1:20" ht="35" customHeight="1">
      <c r="A16" s="8" t="s">
        <v>10</v>
      </c>
      <c r="B16" s="41">
        <v>13</v>
      </c>
      <c r="C16" s="13" t="s">
        <v>111</v>
      </c>
      <c r="D16" s="41">
        <f t="shared" si="0"/>
        <v>285</v>
      </c>
      <c r="E16" s="11">
        <f t="shared" si="1"/>
        <v>18500</v>
      </c>
      <c r="F16" s="9">
        <v>100</v>
      </c>
      <c r="G16" s="12">
        <v>1000</v>
      </c>
      <c r="H16" s="12">
        <v>10</v>
      </c>
      <c r="I16" s="12">
        <v>1000</v>
      </c>
      <c r="J16" s="67">
        <v>10</v>
      </c>
      <c r="K16" s="52">
        <v>15000</v>
      </c>
      <c r="L16" s="52">
        <v>150</v>
      </c>
      <c r="M16" s="52">
        <v>1500</v>
      </c>
      <c r="N16" s="52">
        <v>15</v>
      </c>
    </row>
    <row r="17" spans="1:14" ht="35" customHeight="1">
      <c r="A17" s="8" t="s">
        <v>10</v>
      </c>
      <c r="B17" s="41">
        <v>14</v>
      </c>
      <c r="C17" s="13" t="s">
        <v>107</v>
      </c>
      <c r="D17" s="41">
        <f t="shared" si="0"/>
        <v>285</v>
      </c>
      <c r="E17" s="11">
        <f t="shared" si="1"/>
        <v>18500</v>
      </c>
      <c r="F17" s="9">
        <v>100</v>
      </c>
      <c r="G17" s="41">
        <v>1500</v>
      </c>
      <c r="H17" s="41">
        <v>15</v>
      </c>
      <c r="I17" s="41">
        <v>1000</v>
      </c>
      <c r="J17" s="67">
        <v>10</v>
      </c>
      <c r="K17" s="52">
        <v>15000</v>
      </c>
      <c r="L17" s="52">
        <v>150</v>
      </c>
      <c r="M17" s="52">
        <v>1000</v>
      </c>
      <c r="N17" s="52">
        <v>10</v>
      </c>
    </row>
    <row r="18" spans="1:14" ht="35" customHeight="1">
      <c r="A18" s="8" t="s">
        <v>10</v>
      </c>
      <c r="B18" s="41">
        <v>15</v>
      </c>
      <c r="C18" s="41" t="s">
        <v>180</v>
      </c>
      <c r="D18" s="41">
        <f t="shared" si="0"/>
        <v>260</v>
      </c>
      <c r="E18" s="11">
        <f t="shared" si="1"/>
        <v>16000</v>
      </c>
      <c r="F18" s="9">
        <v>100</v>
      </c>
      <c r="G18" s="74"/>
      <c r="H18" s="74"/>
      <c r="I18" s="74"/>
      <c r="J18" s="75"/>
      <c r="K18" s="52">
        <v>15000</v>
      </c>
      <c r="L18" s="52">
        <v>150</v>
      </c>
      <c r="M18" s="52">
        <v>1000</v>
      </c>
      <c r="N18" s="52">
        <v>10</v>
      </c>
    </row>
    <row r="19" spans="1:14" ht="35" customHeight="1">
      <c r="A19" s="8" t="s">
        <v>10</v>
      </c>
      <c r="B19" s="41">
        <v>16</v>
      </c>
      <c r="C19" s="41" t="s">
        <v>177</v>
      </c>
      <c r="D19" s="41">
        <f t="shared" si="0"/>
        <v>250</v>
      </c>
      <c r="E19" s="11">
        <f t="shared" si="1"/>
        <v>15000</v>
      </c>
      <c r="F19" s="9">
        <v>100</v>
      </c>
      <c r="G19" s="74"/>
      <c r="H19" s="74"/>
      <c r="I19" s="74"/>
      <c r="J19" s="75"/>
      <c r="K19" s="52">
        <v>15000</v>
      </c>
      <c r="L19" s="52">
        <v>150</v>
      </c>
      <c r="M19" s="52"/>
      <c r="N19" s="52"/>
    </row>
    <row r="20" spans="1:14" ht="35" customHeight="1">
      <c r="A20" s="8" t="s">
        <v>10</v>
      </c>
      <c r="B20" s="41">
        <v>17</v>
      </c>
      <c r="C20" s="41" t="s">
        <v>178</v>
      </c>
      <c r="D20" s="41">
        <f t="shared" si="0"/>
        <v>250</v>
      </c>
      <c r="E20" s="11">
        <f t="shared" si="1"/>
        <v>15000</v>
      </c>
      <c r="F20" s="9">
        <v>100</v>
      </c>
      <c r="G20" s="74"/>
      <c r="H20" s="74"/>
      <c r="I20" s="74"/>
      <c r="J20" s="75"/>
      <c r="K20" s="52">
        <v>15000</v>
      </c>
      <c r="L20" s="52">
        <v>150</v>
      </c>
      <c r="M20" s="52"/>
      <c r="N20" s="52"/>
    </row>
    <row r="21" spans="1:14" ht="35" customHeight="1">
      <c r="A21" s="8" t="s">
        <v>10</v>
      </c>
      <c r="B21" s="41">
        <v>18</v>
      </c>
      <c r="C21" s="41" t="s">
        <v>179</v>
      </c>
      <c r="D21" s="41">
        <f t="shared" si="0"/>
        <v>250</v>
      </c>
      <c r="E21" s="11">
        <f t="shared" si="1"/>
        <v>15000</v>
      </c>
      <c r="F21" s="9">
        <v>100</v>
      </c>
      <c r="G21" s="74"/>
      <c r="H21" s="74"/>
      <c r="I21" s="74"/>
      <c r="J21" s="75"/>
      <c r="K21" s="52">
        <v>15000</v>
      </c>
      <c r="L21" s="52">
        <v>150</v>
      </c>
      <c r="M21" s="52"/>
      <c r="N21" s="52"/>
    </row>
    <row r="22" spans="1:14" ht="35" customHeight="1">
      <c r="A22" s="8" t="s">
        <v>10</v>
      </c>
      <c r="B22" s="41">
        <v>19</v>
      </c>
      <c r="C22" s="13" t="s">
        <v>98</v>
      </c>
      <c r="D22" s="41">
        <f t="shared" si="0"/>
        <v>230</v>
      </c>
      <c r="E22" s="11">
        <f t="shared" si="1"/>
        <v>13000</v>
      </c>
      <c r="F22" s="9">
        <v>100</v>
      </c>
      <c r="G22" s="41">
        <v>3000</v>
      </c>
      <c r="H22" s="41">
        <v>30</v>
      </c>
      <c r="I22" s="41">
        <v>3000</v>
      </c>
      <c r="J22" s="67">
        <v>30</v>
      </c>
      <c r="K22" s="52">
        <v>6000</v>
      </c>
      <c r="L22" s="52">
        <v>60</v>
      </c>
      <c r="M22" s="52">
        <v>1000</v>
      </c>
      <c r="N22" s="52">
        <v>10</v>
      </c>
    </row>
    <row r="23" spans="1:14" ht="35" customHeight="1">
      <c r="A23" s="8" t="s">
        <v>10</v>
      </c>
      <c r="B23" s="41">
        <v>20</v>
      </c>
      <c r="C23" s="41" t="s">
        <v>181</v>
      </c>
      <c r="D23" s="41">
        <f t="shared" si="0"/>
        <v>210</v>
      </c>
      <c r="E23" s="11">
        <f t="shared" si="1"/>
        <v>11000</v>
      </c>
      <c r="F23" s="9">
        <v>100</v>
      </c>
      <c r="G23" s="74"/>
      <c r="H23" s="74"/>
      <c r="I23" s="74"/>
      <c r="J23" s="75"/>
      <c r="K23" s="52">
        <v>6000</v>
      </c>
      <c r="L23" s="52">
        <v>60</v>
      </c>
      <c r="M23" s="52">
        <v>5000</v>
      </c>
      <c r="N23" s="52">
        <v>50</v>
      </c>
    </row>
    <row r="24" spans="1:14" ht="35" customHeight="1">
      <c r="A24" s="8" t="s">
        <v>10</v>
      </c>
      <c r="B24" s="41">
        <v>21</v>
      </c>
      <c r="C24" s="13" t="s">
        <v>139</v>
      </c>
      <c r="D24" s="41">
        <f t="shared" si="0"/>
        <v>180</v>
      </c>
      <c r="E24" s="11">
        <f t="shared" si="1"/>
        <v>8000</v>
      </c>
      <c r="F24" s="9">
        <v>100</v>
      </c>
      <c r="G24" s="41">
        <v>1000</v>
      </c>
      <c r="H24" s="41">
        <v>10</v>
      </c>
      <c r="I24" s="41"/>
      <c r="J24" s="67"/>
      <c r="K24" s="52">
        <v>6000</v>
      </c>
      <c r="L24" s="52">
        <v>60</v>
      </c>
      <c r="M24" s="52">
        <v>1000</v>
      </c>
      <c r="N24" s="52">
        <v>10</v>
      </c>
    </row>
    <row r="25" spans="1:14" ht="35" customHeight="1">
      <c r="A25" s="8" t="s">
        <v>10</v>
      </c>
      <c r="B25" s="41">
        <v>22</v>
      </c>
      <c r="C25" s="13" t="s">
        <v>120</v>
      </c>
      <c r="D25" s="41">
        <f t="shared" si="0"/>
        <v>175</v>
      </c>
      <c r="E25" s="11">
        <f t="shared" si="1"/>
        <v>7500</v>
      </c>
      <c r="F25" s="9">
        <v>100</v>
      </c>
      <c r="G25" s="41">
        <v>1500</v>
      </c>
      <c r="H25" s="41">
        <v>15</v>
      </c>
      <c r="I25" s="41"/>
      <c r="J25" s="67"/>
      <c r="K25" s="52">
        <v>3000</v>
      </c>
      <c r="L25" s="52">
        <v>30</v>
      </c>
      <c r="M25" s="52">
        <v>3000</v>
      </c>
      <c r="N25" s="52">
        <v>30</v>
      </c>
    </row>
    <row r="26" spans="1:14" ht="35" customHeight="1">
      <c r="A26" s="8" t="s">
        <v>10</v>
      </c>
      <c r="B26" s="41">
        <v>23</v>
      </c>
      <c r="C26" s="13" t="s">
        <v>109</v>
      </c>
      <c r="D26" s="41">
        <f t="shared" si="0"/>
        <v>160</v>
      </c>
      <c r="E26" s="11">
        <f t="shared" si="1"/>
        <v>6000</v>
      </c>
      <c r="F26" s="9">
        <v>100</v>
      </c>
      <c r="G26" s="41">
        <v>1000</v>
      </c>
      <c r="H26" s="41">
        <v>10</v>
      </c>
      <c r="I26" s="41">
        <v>1000</v>
      </c>
      <c r="J26" s="67">
        <v>10</v>
      </c>
      <c r="K26" s="52">
        <v>3000</v>
      </c>
      <c r="L26" s="52">
        <v>30</v>
      </c>
      <c r="M26" s="52">
        <v>1000</v>
      </c>
      <c r="N26" s="52">
        <v>10</v>
      </c>
    </row>
    <row r="27" spans="1:14" ht="35" customHeight="1">
      <c r="A27" s="8" t="s">
        <v>10</v>
      </c>
      <c r="B27" s="41">
        <v>24</v>
      </c>
      <c r="C27" s="41" t="s">
        <v>182</v>
      </c>
      <c r="D27" s="41">
        <f t="shared" si="0"/>
        <v>160</v>
      </c>
      <c r="E27" s="11">
        <f t="shared" si="1"/>
        <v>6000</v>
      </c>
      <c r="F27" s="41">
        <v>100</v>
      </c>
      <c r="G27" s="74"/>
      <c r="H27" s="74"/>
      <c r="I27" s="74"/>
      <c r="J27" s="75"/>
      <c r="K27" s="52">
        <v>6000</v>
      </c>
      <c r="L27" s="52">
        <v>60</v>
      </c>
      <c r="M27" s="52"/>
      <c r="N27" s="52"/>
    </row>
    <row r="28" spans="1:14" ht="35" customHeight="1">
      <c r="A28" s="8" t="s">
        <v>10</v>
      </c>
      <c r="B28" s="41">
        <v>25</v>
      </c>
      <c r="C28" s="41" t="s">
        <v>183</v>
      </c>
      <c r="D28" s="41">
        <f t="shared" si="0"/>
        <v>160</v>
      </c>
      <c r="E28" s="11">
        <f t="shared" si="1"/>
        <v>6000</v>
      </c>
      <c r="F28" s="9">
        <v>100</v>
      </c>
      <c r="G28" s="74"/>
      <c r="H28" s="74"/>
      <c r="I28" s="74"/>
      <c r="J28" s="75"/>
      <c r="K28" s="52">
        <v>6000</v>
      </c>
      <c r="L28" s="52">
        <v>60</v>
      </c>
      <c r="M28" s="52"/>
      <c r="N28" s="52"/>
    </row>
    <row r="29" spans="1:14" ht="35" customHeight="1">
      <c r="A29" s="8" t="s">
        <v>10</v>
      </c>
      <c r="B29" s="41">
        <v>26</v>
      </c>
      <c r="C29" s="41" t="s">
        <v>185</v>
      </c>
      <c r="D29" s="41">
        <f t="shared" si="0"/>
        <v>160</v>
      </c>
      <c r="E29" s="11">
        <f t="shared" si="1"/>
        <v>6000</v>
      </c>
      <c r="F29" s="11">
        <v>100</v>
      </c>
      <c r="G29" s="11"/>
      <c r="H29" s="11"/>
      <c r="I29" s="11"/>
      <c r="J29" s="77"/>
      <c r="K29" s="54">
        <v>6000</v>
      </c>
      <c r="L29" s="54">
        <v>60</v>
      </c>
      <c r="M29" s="52"/>
      <c r="N29" s="52"/>
    </row>
    <row r="30" spans="1:14" ht="35" customHeight="1">
      <c r="A30" s="8" t="s">
        <v>10</v>
      </c>
      <c r="B30" s="41">
        <v>27</v>
      </c>
      <c r="C30" s="13" t="s">
        <v>134</v>
      </c>
      <c r="D30" s="41">
        <f t="shared" si="0"/>
        <v>155</v>
      </c>
      <c r="E30" s="11">
        <f t="shared" si="1"/>
        <v>5500</v>
      </c>
      <c r="F30" s="9">
        <v>100</v>
      </c>
      <c r="G30" s="41">
        <v>1000</v>
      </c>
      <c r="H30" s="41">
        <v>10</v>
      </c>
      <c r="I30" s="41"/>
      <c r="J30" s="67"/>
      <c r="K30" s="52">
        <v>3000</v>
      </c>
      <c r="L30" s="52">
        <v>30</v>
      </c>
      <c r="M30" s="52">
        <v>1500</v>
      </c>
      <c r="N30" s="52">
        <v>15</v>
      </c>
    </row>
    <row r="31" spans="1:14" ht="35" customHeight="1">
      <c r="A31" s="8" t="s">
        <v>10</v>
      </c>
      <c r="B31" s="41">
        <v>28</v>
      </c>
      <c r="C31" s="10" t="s">
        <v>113</v>
      </c>
      <c r="D31" s="41">
        <f t="shared" si="0"/>
        <v>145</v>
      </c>
      <c r="E31" s="11">
        <f t="shared" si="1"/>
        <v>4500</v>
      </c>
      <c r="F31" s="9">
        <v>100</v>
      </c>
      <c r="G31" s="9"/>
      <c r="H31" s="9"/>
      <c r="I31" s="12">
        <v>1500</v>
      </c>
      <c r="J31" s="67">
        <v>15</v>
      </c>
      <c r="K31" s="52"/>
      <c r="L31" s="52"/>
      <c r="M31" s="52">
        <v>3000</v>
      </c>
      <c r="N31" s="52">
        <v>30</v>
      </c>
    </row>
    <row r="32" spans="1:14" ht="35" customHeight="1">
      <c r="A32" s="8" t="s">
        <v>10</v>
      </c>
      <c r="B32" s="41">
        <v>29</v>
      </c>
      <c r="C32" s="41" t="s">
        <v>187</v>
      </c>
      <c r="D32" s="41">
        <f t="shared" si="0"/>
        <v>145</v>
      </c>
      <c r="E32" s="11">
        <f t="shared" si="1"/>
        <v>4500</v>
      </c>
      <c r="F32" s="11">
        <v>100</v>
      </c>
      <c r="G32" s="11"/>
      <c r="H32" s="11"/>
      <c r="I32" s="11"/>
      <c r="J32" s="77"/>
      <c r="K32" s="54">
        <v>3000</v>
      </c>
      <c r="L32" s="54">
        <v>30</v>
      </c>
      <c r="M32" s="52">
        <v>1500</v>
      </c>
      <c r="N32" s="52">
        <v>15</v>
      </c>
    </row>
    <row r="33" spans="1:14" ht="35" customHeight="1">
      <c r="A33" s="8" t="s">
        <v>10</v>
      </c>
      <c r="B33" s="41">
        <v>30</v>
      </c>
      <c r="C33" s="13" t="s">
        <v>103</v>
      </c>
      <c r="D33" s="41">
        <f t="shared" si="0"/>
        <v>145</v>
      </c>
      <c r="E33" s="11">
        <f t="shared" si="1"/>
        <v>4500</v>
      </c>
      <c r="F33" s="9">
        <v>100</v>
      </c>
      <c r="G33" s="41"/>
      <c r="H33" s="41"/>
      <c r="I33" s="41">
        <v>3000</v>
      </c>
      <c r="J33" s="67">
        <v>30</v>
      </c>
      <c r="K33" s="52"/>
      <c r="L33" s="52"/>
      <c r="M33" s="52">
        <v>1500</v>
      </c>
      <c r="N33" s="52">
        <v>15</v>
      </c>
    </row>
    <row r="34" spans="1:14" ht="35" customHeight="1">
      <c r="A34" s="8" t="s">
        <v>10</v>
      </c>
      <c r="B34" s="41">
        <v>31</v>
      </c>
      <c r="C34" s="13" t="s">
        <v>138</v>
      </c>
      <c r="D34" s="41">
        <f t="shared" si="0"/>
        <v>140</v>
      </c>
      <c r="E34" s="11">
        <f t="shared" si="1"/>
        <v>4000</v>
      </c>
      <c r="F34" s="9">
        <v>100</v>
      </c>
      <c r="G34" s="41">
        <v>1000</v>
      </c>
      <c r="H34" s="41">
        <v>10</v>
      </c>
      <c r="I34" s="41"/>
      <c r="J34" s="67"/>
      <c r="K34" s="52">
        <v>3000</v>
      </c>
      <c r="L34" s="52">
        <v>30</v>
      </c>
      <c r="M34" s="52"/>
      <c r="N34" s="52"/>
    </row>
    <row r="35" spans="1:14" ht="35" customHeight="1">
      <c r="A35" s="8" t="s">
        <v>10</v>
      </c>
      <c r="B35" s="41">
        <v>32</v>
      </c>
      <c r="C35" s="13" t="s">
        <v>100</v>
      </c>
      <c r="D35" s="41">
        <f t="shared" si="0"/>
        <v>140</v>
      </c>
      <c r="E35" s="11">
        <f t="shared" si="1"/>
        <v>4000</v>
      </c>
      <c r="F35" s="41">
        <v>100</v>
      </c>
      <c r="G35" s="41">
        <v>3000</v>
      </c>
      <c r="H35" s="41">
        <v>30</v>
      </c>
      <c r="I35" s="41">
        <v>1000</v>
      </c>
      <c r="J35" s="67">
        <v>10</v>
      </c>
      <c r="K35" s="52"/>
      <c r="L35" s="52"/>
      <c r="M35" s="52"/>
      <c r="N35" s="52"/>
    </row>
    <row r="36" spans="1:14" ht="35" customHeight="1">
      <c r="A36" s="8" t="s">
        <v>10</v>
      </c>
      <c r="B36" s="41">
        <v>33</v>
      </c>
      <c r="C36" s="13" t="s">
        <v>108</v>
      </c>
      <c r="D36" s="41">
        <f t="shared" ref="D36:D67" si="2">F36++H36+J36+N36+L36</f>
        <v>135</v>
      </c>
      <c r="E36" s="11">
        <f t="shared" ref="E36:E67" si="3">G36+I36+M36+K36</f>
        <v>3500</v>
      </c>
      <c r="F36" s="41">
        <v>100</v>
      </c>
      <c r="G36" s="41">
        <v>1500</v>
      </c>
      <c r="H36" s="41">
        <v>15</v>
      </c>
      <c r="I36" s="41">
        <v>1000</v>
      </c>
      <c r="J36" s="67">
        <v>10</v>
      </c>
      <c r="K36" s="52"/>
      <c r="L36" s="52"/>
      <c r="M36" s="52">
        <v>1000</v>
      </c>
      <c r="N36" s="52">
        <v>10</v>
      </c>
    </row>
    <row r="37" spans="1:14" ht="35" customHeight="1">
      <c r="A37" s="8" t="s">
        <v>10</v>
      </c>
      <c r="B37" s="41">
        <v>34</v>
      </c>
      <c r="C37" s="41" t="s">
        <v>184</v>
      </c>
      <c r="D37" s="41">
        <f t="shared" si="2"/>
        <v>130</v>
      </c>
      <c r="E37" s="11">
        <f t="shared" si="3"/>
        <v>3000</v>
      </c>
      <c r="F37" s="9">
        <v>100</v>
      </c>
      <c r="G37" s="74"/>
      <c r="H37" s="74"/>
      <c r="I37" s="74"/>
      <c r="J37" s="75"/>
      <c r="K37" s="52">
        <v>3000</v>
      </c>
      <c r="L37" s="52">
        <v>30</v>
      </c>
      <c r="M37" s="52"/>
      <c r="N37" s="52"/>
    </row>
    <row r="38" spans="1:14" ht="35" customHeight="1">
      <c r="A38" s="8" t="s">
        <v>10</v>
      </c>
      <c r="B38" s="41">
        <v>35</v>
      </c>
      <c r="C38" s="41" t="s">
        <v>228</v>
      </c>
      <c r="D38" s="41">
        <f t="shared" si="2"/>
        <v>130</v>
      </c>
      <c r="E38" s="11">
        <f t="shared" si="3"/>
        <v>3000</v>
      </c>
      <c r="F38" s="9">
        <v>100</v>
      </c>
      <c r="G38" s="74"/>
      <c r="H38" s="74"/>
      <c r="I38" s="74"/>
      <c r="J38" s="75"/>
      <c r="K38" s="52">
        <v>3000</v>
      </c>
      <c r="L38" s="52">
        <v>30</v>
      </c>
      <c r="M38" s="52"/>
      <c r="N38" s="52"/>
    </row>
    <row r="39" spans="1:14" ht="35" customHeight="1">
      <c r="A39" s="8" t="s">
        <v>10</v>
      </c>
      <c r="B39" s="41">
        <v>36</v>
      </c>
      <c r="C39" s="41" t="s">
        <v>186</v>
      </c>
      <c r="D39" s="41">
        <f t="shared" si="2"/>
        <v>130</v>
      </c>
      <c r="E39" s="11">
        <f t="shared" si="3"/>
        <v>3000</v>
      </c>
      <c r="F39" s="11">
        <v>100</v>
      </c>
      <c r="G39" s="11"/>
      <c r="H39" s="11"/>
      <c r="I39" s="11"/>
      <c r="J39" s="77"/>
      <c r="K39" s="54">
        <v>3000</v>
      </c>
      <c r="L39" s="54">
        <v>30</v>
      </c>
      <c r="M39" s="52"/>
      <c r="N39" s="52"/>
    </row>
    <row r="40" spans="1:14" ht="35" customHeight="1">
      <c r="A40" s="8" t="s">
        <v>10</v>
      </c>
      <c r="B40" s="41">
        <v>37</v>
      </c>
      <c r="C40" s="13" t="s">
        <v>102</v>
      </c>
      <c r="D40" s="41">
        <f t="shared" si="2"/>
        <v>130</v>
      </c>
      <c r="E40" s="11">
        <f t="shared" si="3"/>
        <v>3000</v>
      </c>
      <c r="F40" s="9">
        <v>100</v>
      </c>
      <c r="G40" s="12"/>
      <c r="H40" s="12"/>
      <c r="I40" s="12">
        <v>3000</v>
      </c>
      <c r="J40" s="67">
        <v>30</v>
      </c>
      <c r="K40" s="52"/>
      <c r="L40" s="52"/>
      <c r="M40" s="52"/>
      <c r="N40" s="52"/>
    </row>
    <row r="41" spans="1:14" ht="35" customHeight="1">
      <c r="A41" s="8" t="s">
        <v>10</v>
      </c>
      <c r="B41" s="41">
        <v>38</v>
      </c>
      <c r="C41" s="13" t="s">
        <v>104</v>
      </c>
      <c r="D41" s="41">
        <f t="shared" si="2"/>
        <v>130</v>
      </c>
      <c r="E41" s="11">
        <f t="shared" si="3"/>
        <v>3000</v>
      </c>
      <c r="F41" s="9">
        <v>100</v>
      </c>
      <c r="G41" s="12"/>
      <c r="H41" s="12"/>
      <c r="I41" s="12">
        <v>3000</v>
      </c>
      <c r="J41" s="67">
        <v>30</v>
      </c>
      <c r="K41" s="52"/>
      <c r="L41" s="52"/>
      <c r="M41" s="52"/>
      <c r="N41" s="52"/>
    </row>
    <row r="42" spans="1:14" ht="35" customHeight="1">
      <c r="A42" s="8" t="s">
        <v>10</v>
      </c>
      <c r="B42" s="41">
        <v>39</v>
      </c>
      <c r="C42" s="13" t="s">
        <v>105</v>
      </c>
      <c r="D42" s="41">
        <f t="shared" si="2"/>
        <v>130</v>
      </c>
      <c r="E42" s="11">
        <f t="shared" si="3"/>
        <v>3000</v>
      </c>
      <c r="F42" s="9">
        <v>100</v>
      </c>
      <c r="G42" s="12">
        <v>3000</v>
      </c>
      <c r="H42" s="12">
        <v>30</v>
      </c>
      <c r="I42" s="12"/>
      <c r="J42" s="67"/>
      <c r="K42" s="52"/>
      <c r="L42" s="52"/>
      <c r="M42" s="52"/>
      <c r="N42" s="52"/>
    </row>
    <row r="43" spans="1:14" ht="35" customHeight="1">
      <c r="A43" s="8" t="s">
        <v>10</v>
      </c>
      <c r="B43" s="41">
        <v>40</v>
      </c>
      <c r="C43" s="10" t="s">
        <v>106</v>
      </c>
      <c r="D43" s="41">
        <f t="shared" si="2"/>
        <v>130</v>
      </c>
      <c r="E43" s="11">
        <f t="shared" si="3"/>
        <v>3000</v>
      </c>
      <c r="F43" s="9">
        <v>100</v>
      </c>
      <c r="G43" s="9">
        <v>3000</v>
      </c>
      <c r="H43" s="9">
        <v>30</v>
      </c>
      <c r="I43" s="12"/>
      <c r="J43" s="67"/>
      <c r="K43" s="52"/>
      <c r="L43" s="52"/>
      <c r="M43" s="52"/>
      <c r="N43" s="52"/>
    </row>
    <row r="44" spans="1:14" ht="35" customHeight="1">
      <c r="A44" s="8" t="s">
        <v>10</v>
      </c>
      <c r="B44" s="41">
        <v>41</v>
      </c>
      <c r="C44" s="10" t="s">
        <v>124</v>
      </c>
      <c r="D44" s="41">
        <f t="shared" si="2"/>
        <v>120</v>
      </c>
      <c r="E44" s="11">
        <f t="shared" si="3"/>
        <v>2000</v>
      </c>
      <c r="F44" s="9">
        <v>100</v>
      </c>
      <c r="G44" s="9"/>
      <c r="H44" s="9"/>
      <c r="I44" s="12">
        <v>1000</v>
      </c>
      <c r="J44" s="67">
        <v>10</v>
      </c>
      <c r="K44" s="52"/>
      <c r="L44" s="52"/>
      <c r="M44" s="52">
        <v>1000</v>
      </c>
      <c r="N44" s="52">
        <v>10</v>
      </c>
    </row>
    <row r="45" spans="1:14" ht="35" customHeight="1">
      <c r="A45" s="8" t="s">
        <v>10</v>
      </c>
      <c r="B45" s="41">
        <v>42</v>
      </c>
      <c r="C45" s="10" t="s">
        <v>140</v>
      </c>
      <c r="D45" s="41">
        <f t="shared" si="2"/>
        <v>120</v>
      </c>
      <c r="E45" s="11">
        <f t="shared" si="3"/>
        <v>2000</v>
      </c>
      <c r="F45" s="9">
        <v>100</v>
      </c>
      <c r="G45" s="9">
        <v>1000</v>
      </c>
      <c r="H45" s="9">
        <v>10</v>
      </c>
      <c r="I45" s="12"/>
      <c r="J45" s="67"/>
      <c r="K45" s="52"/>
      <c r="L45" s="52"/>
      <c r="M45" s="52">
        <v>1000</v>
      </c>
      <c r="N45" s="52">
        <v>10</v>
      </c>
    </row>
    <row r="46" spans="1:14" ht="35" customHeight="1">
      <c r="A46" s="8" t="s">
        <v>10</v>
      </c>
      <c r="B46" s="41">
        <v>43</v>
      </c>
      <c r="C46" s="41" t="s">
        <v>198</v>
      </c>
      <c r="D46" s="41">
        <f t="shared" si="2"/>
        <v>115</v>
      </c>
      <c r="E46" s="11">
        <f t="shared" si="3"/>
        <v>1500</v>
      </c>
      <c r="F46" s="41">
        <v>100</v>
      </c>
      <c r="G46" s="74"/>
      <c r="H46" s="74"/>
      <c r="I46" s="74"/>
      <c r="J46" s="75"/>
      <c r="K46" s="68"/>
      <c r="L46" s="68"/>
      <c r="M46" s="52">
        <v>1500</v>
      </c>
      <c r="N46" s="52">
        <v>15</v>
      </c>
    </row>
    <row r="47" spans="1:14" ht="35" customHeight="1">
      <c r="A47" s="8" t="s">
        <v>10</v>
      </c>
      <c r="B47" s="41">
        <v>44</v>
      </c>
      <c r="C47" s="41" t="s">
        <v>199</v>
      </c>
      <c r="D47" s="41">
        <f t="shared" si="2"/>
        <v>115</v>
      </c>
      <c r="E47" s="11">
        <f t="shared" si="3"/>
        <v>1500</v>
      </c>
      <c r="F47" s="41">
        <v>100</v>
      </c>
      <c r="G47" s="74"/>
      <c r="H47" s="74"/>
      <c r="I47" s="74"/>
      <c r="J47" s="75"/>
      <c r="K47" s="68"/>
      <c r="L47" s="68"/>
      <c r="M47" s="52">
        <v>1500</v>
      </c>
      <c r="N47" s="52">
        <v>15</v>
      </c>
    </row>
    <row r="48" spans="1:14" ht="35" customHeight="1">
      <c r="A48" s="8" t="s">
        <v>10</v>
      </c>
      <c r="B48" s="41">
        <v>45</v>
      </c>
      <c r="C48" s="10" t="s">
        <v>112</v>
      </c>
      <c r="D48" s="41">
        <f t="shared" si="2"/>
        <v>115</v>
      </c>
      <c r="E48" s="11">
        <f t="shared" si="3"/>
        <v>1500</v>
      </c>
      <c r="F48" s="9">
        <v>100</v>
      </c>
      <c r="G48" s="9"/>
      <c r="H48" s="9"/>
      <c r="I48" s="12">
        <v>1500</v>
      </c>
      <c r="J48" s="67">
        <v>15</v>
      </c>
      <c r="K48" s="52"/>
      <c r="L48" s="52"/>
      <c r="M48" s="52"/>
      <c r="N48" s="52"/>
    </row>
    <row r="49" spans="1:14" ht="35" customHeight="1">
      <c r="A49" s="8" t="s">
        <v>10</v>
      </c>
      <c r="B49" s="41">
        <v>46</v>
      </c>
      <c r="C49" s="10" t="s">
        <v>114</v>
      </c>
      <c r="D49" s="41">
        <f t="shared" si="2"/>
        <v>115</v>
      </c>
      <c r="E49" s="11">
        <f t="shared" si="3"/>
        <v>1500</v>
      </c>
      <c r="F49" s="9">
        <v>100</v>
      </c>
      <c r="G49" s="9"/>
      <c r="H49" s="9"/>
      <c r="I49" s="12">
        <v>1500</v>
      </c>
      <c r="J49" s="67">
        <v>15</v>
      </c>
      <c r="K49" s="52"/>
      <c r="L49" s="52"/>
      <c r="M49" s="52"/>
      <c r="N49" s="52"/>
    </row>
    <row r="50" spans="1:14" ht="35" customHeight="1">
      <c r="A50" s="8" t="s">
        <v>10</v>
      </c>
      <c r="B50" s="41">
        <v>47</v>
      </c>
      <c r="C50" s="10" t="s">
        <v>115</v>
      </c>
      <c r="D50" s="41">
        <f t="shared" si="2"/>
        <v>115</v>
      </c>
      <c r="E50" s="11">
        <f t="shared" si="3"/>
        <v>1500</v>
      </c>
      <c r="F50" s="9">
        <v>100</v>
      </c>
      <c r="G50" s="9"/>
      <c r="H50" s="9"/>
      <c r="I50" s="12">
        <v>1500</v>
      </c>
      <c r="J50" s="67">
        <v>15</v>
      </c>
      <c r="K50" s="52"/>
      <c r="L50" s="52"/>
      <c r="M50" s="52"/>
      <c r="N50" s="52"/>
    </row>
    <row r="51" spans="1:14" ht="35" customHeight="1">
      <c r="A51" s="8" t="s">
        <v>10</v>
      </c>
      <c r="B51" s="41">
        <v>48</v>
      </c>
      <c r="C51" s="10" t="s">
        <v>116</v>
      </c>
      <c r="D51" s="41">
        <f t="shared" si="2"/>
        <v>115</v>
      </c>
      <c r="E51" s="11">
        <f t="shared" si="3"/>
        <v>1500</v>
      </c>
      <c r="F51" s="9">
        <v>100</v>
      </c>
      <c r="G51" s="9">
        <v>1500</v>
      </c>
      <c r="H51" s="9">
        <v>15</v>
      </c>
      <c r="I51" s="12"/>
      <c r="J51" s="67"/>
      <c r="K51" s="52"/>
      <c r="L51" s="52"/>
      <c r="M51" s="52"/>
      <c r="N51" s="52"/>
    </row>
    <row r="52" spans="1:14" ht="35" customHeight="1">
      <c r="A52" s="8" t="s">
        <v>10</v>
      </c>
      <c r="B52" s="41">
        <v>49</v>
      </c>
      <c r="C52" s="10" t="s">
        <v>117</v>
      </c>
      <c r="D52" s="41">
        <f t="shared" si="2"/>
        <v>115</v>
      </c>
      <c r="E52" s="11">
        <f t="shared" si="3"/>
        <v>1500</v>
      </c>
      <c r="F52" s="9">
        <v>100</v>
      </c>
      <c r="G52" s="9">
        <v>1500</v>
      </c>
      <c r="H52" s="9">
        <v>15</v>
      </c>
      <c r="I52" s="12"/>
      <c r="J52" s="67"/>
      <c r="K52" s="52"/>
      <c r="L52" s="52"/>
      <c r="M52" s="52"/>
      <c r="N52" s="52"/>
    </row>
    <row r="53" spans="1:14" ht="35" customHeight="1">
      <c r="A53" s="8" t="s">
        <v>10</v>
      </c>
      <c r="B53" s="41">
        <v>50</v>
      </c>
      <c r="C53" s="10" t="s">
        <v>118</v>
      </c>
      <c r="D53" s="41">
        <f t="shared" si="2"/>
        <v>115</v>
      </c>
      <c r="E53" s="11">
        <f t="shared" si="3"/>
        <v>1500</v>
      </c>
      <c r="F53" s="9">
        <v>100</v>
      </c>
      <c r="G53" s="9">
        <v>1500</v>
      </c>
      <c r="H53" s="9">
        <v>15</v>
      </c>
      <c r="I53" s="12"/>
      <c r="J53" s="67"/>
      <c r="K53" s="52"/>
      <c r="L53" s="52"/>
      <c r="M53" s="52"/>
      <c r="N53" s="52"/>
    </row>
    <row r="54" spans="1:14" ht="35" customHeight="1">
      <c r="A54" s="41" t="s">
        <v>10</v>
      </c>
      <c r="B54" s="41">
        <v>51</v>
      </c>
      <c r="C54" s="13" t="s">
        <v>119</v>
      </c>
      <c r="D54" s="41">
        <f t="shared" si="2"/>
        <v>115</v>
      </c>
      <c r="E54" s="11">
        <f t="shared" si="3"/>
        <v>1500</v>
      </c>
      <c r="F54" s="41">
        <v>100</v>
      </c>
      <c r="G54" s="41">
        <v>1500</v>
      </c>
      <c r="H54" s="41">
        <v>15</v>
      </c>
      <c r="I54" s="41"/>
      <c r="J54" s="41"/>
      <c r="K54" s="52"/>
      <c r="L54" s="52"/>
      <c r="M54" s="52"/>
      <c r="N54" s="52"/>
    </row>
    <row r="55" spans="1:14" ht="35" customHeight="1">
      <c r="A55" s="41" t="s">
        <v>10</v>
      </c>
      <c r="B55" s="41">
        <v>52</v>
      </c>
      <c r="C55" s="41" t="s">
        <v>200</v>
      </c>
      <c r="D55" s="41">
        <f t="shared" si="2"/>
        <v>110</v>
      </c>
      <c r="E55" s="11">
        <f t="shared" si="3"/>
        <v>1000</v>
      </c>
      <c r="F55" s="67">
        <v>100</v>
      </c>
      <c r="G55" s="68"/>
      <c r="H55" s="68"/>
      <c r="I55" s="68"/>
      <c r="J55" s="68"/>
      <c r="K55" s="68"/>
      <c r="L55" s="68"/>
      <c r="M55" s="52">
        <v>1000</v>
      </c>
      <c r="N55" s="52">
        <v>10</v>
      </c>
    </row>
    <row r="56" spans="1:14" ht="35" customHeight="1">
      <c r="A56" s="41" t="s">
        <v>10</v>
      </c>
      <c r="B56" s="41">
        <v>53</v>
      </c>
      <c r="C56" s="41" t="s">
        <v>201</v>
      </c>
      <c r="D56" s="41">
        <f t="shared" si="2"/>
        <v>110</v>
      </c>
      <c r="E56" s="11">
        <f t="shared" si="3"/>
        <v>1000</v>
      </c>
      <c r="F56" s="67">
        <v>100</v>
      </c>
      <c r="G56" s="68"/>
      <c r="H56" s="68"/>
      <c r="I56" s="68"/>
      <c r="J56" s="68"/>
      <c r="K56" s="68"/>
      <c r="L56" s="68"/>
      <c r="M56" s="52">
        <v>1000</v>
      </c>
      <c r="N56" s="52">
        <v>10</v>
      </c>
    </row>
    <row r="57" spans="1:14" ht="35" customHeight="1">
      <c r="A57" s="41" t="s">
        <v>10</v>
      </c>
      <c r="B57" s="41">
        <v>54</v>
      </c>
      <c r="C57" s="41" t="s">
        <v>227</v>
      </c>
      <c r="D57" s="41">
        <f t="shared" si="2"/>
        <v>110</v>
      </c>
      <c r="E57" s="11">
        <f t="shared" si="3"/>
        <v>1000</v>
      </c>
      <c r="F57" s="67">
        <v>100</v>
      </c>
      <c r="G57" s="68"/>
      <c r="H57" s="68"/>
      <c r="I57" s="68"/>
      <c r="J57" s="68"/>
      <c r="K57" s="68"/>
      <c r="L57" s="68"/>
      <c r="M57" s="52">
        <v>1000</v>
      </c>
      <c r="N57" s="52">
        <v>10</v>
      </c>
    </row>
    <row r="58" spans="1:14" ht="35" customHeight="1">
      <c r="A58" s="41" t="s">
        <v>10</v>
      </c>
      <c r="B58" s="41">
        <v>55</v>
      </c>
      <c r="C58" s="41" t="s">
        <v>202</v>
      </c>
      <c r="D58" s="41">
        <f t="shared" si="2"/>
        <v>110</v>
      </c>
      <c r="E58" s="11">
        <f t="shared" si="3"/>
        <v>1000</v>
      </c>
      <c r="F58" s="67">
        <v>100</v>
      </c>
      <c r="G58" s="68"/>
      <c r="H58" s="68"/>
      <c r="I58" s="68"/>
      <c r="J58" s="68"/>
      <c r="K58" s="68"/>
      <c r="L58" s="68"/>
      <c r="M58" s="52">
        <v>1000</v>
      </c>
      <c r="N58" s="52">
        <v>10</v>
      </c>
    </row>
    <row r="59" spans="1:14" ht="35" customHeight="1">
      <c r="A59" s="41" t="s">
        <v>10</v>
      </c>
      <c r="B59" s="41">
        <v>56</v>
      </c>
      <c r="C59" s="41" t="s">
        <v>203</v>
      </c>
      <c r="D59" s="41">
        <f t="shared" si="2"/>
        <v>110</v>
      </c>
      <c r="E59" s="11">
        <f t="shared" si="3"/>
        <v>1000</v>
      </c>
      <c r="F59" s="67">
        <v>100</v>
      </c>
      <c r="G59" s="68"/>
      <c r="H59" s="68"/>
      <c r="I59" s="68"/>
      <c r="J59" s="68"/>
      <c r="K59" s="68"/>
      <c r="L59" s="68"/>
      <c r="M59" s="52">
        <v>1000</v>
      </c>
      <c r="N59" s="52">
        <v>10</v>
      </c>
    </row>
    <row r="60" spans="1:14" ht="35" customHeight="1">
      <c r="A60" s="41" t="s">
        <v>10</v>
      </c>
      <c r="B60" s="41">
        <v>57</v>
      </c>
      <c r="C60" s="41" t="s">
        <v>204</v>
      </c>
      <c r="D60" s="41">
        <f t="shared" si="2"/>
        <v>110</v>
      </c>
      <c r="E60" s="11">
        <f t="shared" si="3"/>
        <v>1000</v>
      </c>
      <c r="F60" s="67">
        <v>100</v>
      </c>
      <c r="G60" s="68"/>
      <c r="H60" s="68"/>
      <c r="I60" s="68"/>
      <c r="J60" s="68"/>
      <c r="K60" s="68"/>
      <c r="L60" s="68"/>
      <c r="M60" s="52">
        <v>1000</v>
      </c>
      <c r="N60" s="52">
        <v>10</v>
      </c>
    </row>
    <row r="61" spans="1:14" ht="35" customHeight="1">
      <c r="A61" s="41" t="s">
        <v>10</v>
      </c>
      <c r="B61" s="41">
        <v>58</v>
      </c>
      <c r="C61" s="13" t="s">
        <v>121</v>
      </c>
      <c r="D61" s="41">
        <f t="shared" si="2"/>
        <v>110</v>
      </c>
      <c r="E61" s="11">
        <f t="shared" si="3"/>
        <v>1000</v>
      </c>
      <c r="F61" s="67">
        <v>100</v>
      </c>
      <c r="G61" s="52"/>
      <c r="H61" s="52"/>
      <c r="I61" s="52">
        <v>1000</v>
      </c>
      <c r="J61" s="52">
        <v>10</v>
      </c>
      <c r="K61" s="52"/>
      <c r="L61" s="52"/>
      <c r="M61" s="52"/>
      <c r="N61" s="52"/>
    </row>
    <row r="62" spans="1:14" ht="35" customHeight="1">
      <c r="A62" s="41" t="s">
        <v>10</v>
      </c>
      <c r="B62" s="41">
        <v>59</v>
      </c>
      <c r="C62" s="13" t="s">
        <v>122</v>
      </c>
      <c r="D62" s="41">
        <f t="shared" si="2"/>
        <v>110</v>
      </c>
      <c r="E62" s="11">
        <f t="shared" si="3"/>
        <v>1000</v>
      </c>
      <c r="F62" s="67">
        <v>100</v>
      </c>
      <c r="G62" s="52"/>
      <c r="H62" s="52"/>
      <c r="I62" s="52">
        <v>1000</v>
      </c>
      <c r="J62" s="52">
        <v>10</v>
      </c>
      <c r="K62" s="52"/>
      <c r="L62" s="52"/>
      <c r="M62" s="52"/>
      <c r="N62" s="52"/>
    </row>
    <row r="63" spans="1:14" ht="35" customHeight="1">
      <c r="A63" s="41" t="s">
        <v>10</v>
      </c>
      <c r="B63" s="41">
        <v>60</v>
      </c>
      <c r="C63" s="13" t="s">
        <v>123</v>
      </c>
      <c r="D63" s="41">
        <f t="shared" si="2"/>
        <v>110</v>
      </c>
      <c r="E63" s="11">
        <f t="shared" si="3"/>
        <v>1000</v>
      </c>
      <c r="F63" s="67">
        <v>100</v>
      </c>
      <c r="G63" s="52"/>
      <c r="H63" s="52"/>
      <c r="I63" s="52">
        <v>1000</v>
      </c>
      <c r="J63" s="52">
        <v>10</v>
      </c>
      <c r="K63" s="52"/>
      <c r="L63" s="52"/>
      <c r="M63" s="52"/>
      <c r="N63" s="52"/>
    </row>
    <row r="64" spans="1:14" ht="35" customHeight="1">
      <c r="A64" s="41" t="s">
        <v>10</v>
      </c>
      <c r="B64" s="41">
        <v>61</v>
      </c>
      <c r="C64" s="13" t="s">
        <v>125</v>
      </c>
      <c r="D64" s="41">
        <f t="shared" si="2"/>
        <v>110</v>
      </c>
      <c r="E64" s="11">
        <f t="shared" si="3"/>
        <v>1000</v>
      </c>
      <c r="F64" s="67">
        <v>100</v>
      </c>
      <c r="G64" s="52"/>
      <c r="H64" s="52"/>
      <c r="I64" s="52">
        <v>1000</v>
      </c>
      <c r="J64" s="52">
        <v>10</v>
      </c>
      <c r="K64" s="52"/>
      <c r="L64" s="52"/>
      <c r="M64" s="52"/>
      <c r="N64" s="52"/>
    </row>
    <row r="65" spans="1:14" ht="35" customHeight="1">
      <c r="A65" s="41" t="s">
        <v>10</v>
      </c>
      <c r="B65" s="41">
        <v>62</v>
      </c>
      <c r="C65" s="13" t="s">
        <v>126</v>
      </c>
      <c r="D65" s="41">
        <f t="shared" si="2"/>
        <v>110</v>
      </c>
      <c r="E65" s="11">
        <f t="shared" si="3"/>
        <v>1000</v>
      </c>
      <c r="F65" s="67">
        <v>100</v>
      </c>
      <c r="G65" s="52"/>
      <c r="H65" s="52"/>
      <c r="I65" s="52">
        <v>1000</v>
      </c>
      <c r="J65" s="52">
        <v>10</v>
      </c>
      <c r="K65" s="52"/>
      <c r="L65" s="52"/>
      <c r="M65" s="52"/>
      <c r="N65" s="52"/>
    </row>
    <row r="66" spans="1:14" ht="35" customHeight="1">
      <c r="A66" s="41" t="s">
        <v>10</v>
      </c>
      <c r="B66" s="41">
        <v>63</v>
      </c>
      <c r="C66" s="13" t="s">
        <v>127</v>
      </c>
      <c r="D66" s="41">
        <f t="shared" si="2"/>
        <v>110</v>
      </c>
      <c r="E66" s="11">
        <f t="shared" si="3"/>
        <v>1000</v>
      </c>
      <c r="F66" s="41">
        <v>100</v>
      </c>
      <c r="G66" s="41"/>
      <c r="H66" s="41"/>
      <c r="I66" s="41">
        <v>1000</v>
      </c>
      <c r="J66" s="41">
        <v>10</v>
      </c>
      <c r="K66" s="41"/>
      <c r="L66" s="41"/>
      <c r="M66" s="52"/>
      <c r="N66" s="52"/>
    </row>
    <row r="67" spans="1:14" ht="35" customHeight="1">
      <c r="A67" s="41" t="s">
        <v>10</v>
      </c>
      <c r="B67" s="41">
        <v>64</v>
      </c>
      <c r="C67" s="13" t="s">
        <v>128</v>
      </c>
      <c r="D67" s="41">
        <f t="shared" si="2"/>
        <v>110</v>
      </c>
      <c r="E67" s="11">
        <f t="shared" si="3"/>
        <v>1000</v>
      </c>
      <c r="F67" s="41">
        <v>100</v>
      </c>
      <c r="G67" s="41"/>
      <c r="H67" s="41"/>
      <c r="I67" s="41">
        <v>1000</v>
      </c>
      <c r="J67" s="41">
        <v>10</v>
      </c>
      <c r="K67" s="41"/>
      <c r="L67" s="41"/>
      <c r="M67" s="52"/>
      <c r="N67" s="52"/>
    </row>
    <row r="68" spans="1:14" ht="35" customHeight="1">
      <c r="A68" s="52" t="s">
        <v>10</v>
      </c>
      <c r="B68" s="41">
        <v>65</v>
      </c>
      <c r="C68" s="80" t="s">
        <v>129</v>
      </c>
      <c r="D68" s="41">
        <f t="shared" ref="D68:D75" si="4">F68++H68+J68+N68+L68</f>
        <v>110</v>
      </c>
      <c r="E68" s="11">
        <f t="shared" ref="E68:E75" si="5">G68+I68+M68+K68</f>
        <v>1000</v>
      </c>
      <c r="F68" s="52">
        <v>100</v>
      </c>
      <c r="G68" s="52"/>
      <c r="H68" s="52"/>
      <c r="I68" s="52">
        <v>1000</v>
      </c>
      <c r="J68" s="52">
        <v>10</v>
      </c>
      <c r="K68" s="52"/>
      <c r="L68" s="52"/>
      <c r="M68" s="52"/>
      <c r="N68" s="52"/>
    </row>
    <row r="69" spans="1:14" ht="35" customHeight="1">
      <c r="A69" s="52" t="s">
        <v>10</v>
      </c>
      <c r="B69" s="41">
        <v>66</v>
      </c>
      <c r="C69" s="80" t="s">
        <v>130</v>
      </c>
      <c r="D69" s="41">
        <f t="shared" si="4"/>
        <v>110</v>
      </c>
      <c r="E69" s="11">
        <f t="shared" si="5"/>
        <v>1000</v>
      </c>
      <c r="F69" s="52">
        <v>100</v>
      </c>
      <c r="G69" s="52">
        <v>1000</v>
      </c>
      <c r="H69" s="52">
        <v>10</v>
      </c>
      <c r="I69" s="52"/>
      <c r="J69" s="52"/>
      <c r="K69" s="52"/>
      <c r="L69" s="52"/>
      <c r="M69" s="52"/>
      <c r="N69" s="52"/>
    </row>
    <row r="70" spans="1:14" ht="35" customHeight="1">
      <c r="A70" s="52" t="s">
        <v>10</v>
      </c>
      <c r="B70" s="41">
        <v>67</v>
      </c>
      <c r="C70" s="80" t="s">
        <v>131</v>
      </c>
      <c r="D70" s="41">
        <f t="shared" si="4"/>
        <v>110</v>
      </c>
      <c r="E70" s="11">
        <f t="shared" si="5"/>
        <v>1000</v>
      </c>
      <c r="F70" s="52">
        <v>100</v>
      </c>
      <c r="G70" s="52">
        <v>1000</v>
      </c>
      <c r="H70" s="52">
        <v>10</v>
      </c>
      <c r="I70" s="52"/>
      <c r="J70" s="52"/>
      <c r="K70" s="52"/>
      <c r="L70" s="52"/>
      <c r="M70" s="52"/>
      <c r="N70" s="52"/>
    </row>
    <row r="71" spans="1:14" ht="35" customHeight="1">
      <c r="A71" s="52" t="s">
        <v>10</v>
      </c>
      <c r="B71" s="41">
        <v>68</v>
      </c>
      <c r="C71" s="80" t="s">
        <v>132</v>
      </c>
      <c r="D71" s="41">
        <f t="shared" si="4"/>
        <v>110</v>
      </c>
      <c r="E71" s="11">
        <f t="shared" si="5"/>
        <v>1000</v>
      </c>
      <c r="F71" s="52">
        <v>100</v>
      </c>
      <c r="G71" s="52">
        <v>1000</v>
      </c>
      <c r="H71" s="52">
        <v>10</v>
      </c>
      <c r="I71" s="52"/>
      <c r="J71" s="52"/>
      <c r="K71" s="52"/>
      <c r="L71" s="52"/>
      <c r="M71" s="52"/>
      <c r="N71" s="52"/>
    </row>
    <row r="72" spans="1:14" ht="35" customHeight="1">
      <c r="A72" s="52" t="s">
        <v>10</v>
      </c>
      <c r="B72" s="41">
        <v>69</v>
      </c>
      <c r="C72" s="80" t="s">
        <v>133</v>
      </c>
      <c r="D72" s="41">
        <f t="shared" si="4"/>
        <v>110</v>
      </c>
      <c r="E72" s="11">
        <f t="shared" si="5"/>
        <v>1000</v>
      </c>
      <c r="F72" s="52">
        <v>100</v>
      </c>
      <c r="G72" s="52">
        <v>1000</v>
      </c>
      <c r="H72" s="52">
        <v>10</v>
      </c>
      <c r="I72" s="52"/>
      <c r="J72" s="52"/>
      <c r="K72" s="52"/>
      <c r="L72" s="52"/>
      <c r="M72" s="52"/>
      <c r="N72" s="52"/>
    </row>
    <row r="73" spans="1:14" ht="35" customHeight="1">
      <c r="A73" s="52" t="s">
        <v>10</v>
      </c>
      <c r="B73" s="41">
        <v>70</v>
      </c>
      <c r="C73" s="80" t="s">
        <v>135</v>
      </c>
      <c r="D73" s="41">
        <f t="shared" si="4"/>
        <v>110</v>
      </c>
      <c r="E73" s="11">
        <f t="shared" si="5"/>
        <v>1000</v>
      </c>
      <c r="F73" s="52">
        <v>100</v>
      </c>
      <c r="G73" s="52">
        <v>1000</v>
      </c>
      <c r="H73" s="52">
        <v>10</v>
      </c>
      <c r="I73" s="52"/>
      <c r="J73" s="52"/>
      <c r="K73" s="52"/>
      <c r="L73" s="52"/>
      <c r="M73" s="52"/>
      <c r="N73" s="52"/>
    </row>
    <row r="74" spans="1:14" ht="35" customHeight="1">
      <c r="A74" s="52" t="s">
        <v>10</v>
      </c>
      <c r="B74" s="41">
        <v>71</v>
      </c>
      <c r="C74" s="80" t="s">
        <v>136</v>
      </c>
      <c r="D74" s="41">
        <f t="shared" si="4"/>
        <v>110</v>
      </c>
      <c r="E74" s="11">
        <f t="shared" si="5"/>
        <v>1000</v>
      </c>
      <c r="F74" s="52">
        <v>100</v>
      </c>
      <c r="G74" s="52">
        <v>1000</v>
      </c>
      <c r="H74" s="52">
        <v>10</v>
      </c>
      <c r="I74" s="52"/>
      <c r="J74" s="52"/>
      <c r="K74" s="52"/>
      <c r="L74" s="52"/>
      <c r="M74" s="52"/>
      <c r="N74" s="52"/>
    </row>
    <row r="75" spans="1:14" ht="35" customHeight="1">
      <c r="A75" s="52" t="s">
        <v>10</v>
      </c>
      <c r="B75" s="41">
        <v>72</v>
      </c>
      <c r="C75" s="80" t="s">
        <v>137</v>
      </c>
      <c r="D75" s="41">
        <f t="shared" si="4"/>
        <v>110</v>
      </c>
      <c r="E75" s="11">
        <f t="shared" si="5"/>
        <v>1000</v>
      </c>
      <c r="F75" s="52">
        <v>100</v>
      </c>
      <c r="G75" s="52">
        <v>1000</v>
      </c>
      <c r="H75" s="52">
        <v>10</v>
      </c>
      <c r="I75" s="52"/>
      <c r="J75" s="52"/>
      <c r="K75" s="52"/>
      <c r="L75" s="52"/>
      <c r="M75" s="52"/>
      <c r="N75" s="52"/>
    </row>
  </sheetData>
  <sortState ref="C4:N75">
    <sortCondition descending="1" ref="D4:D75"/>
    <sortCondition descending="1" ref="N4:N75"/>
    <sortCondition descending="1" ref="L4:L75"/>
    <sortCondition descending="1" ref="J4:J75"/>
    <sortCondition descending="1" ref="H4:H75"/>
  </sortState>
  <mergeCells count="12">
    <mergeCell ref="A1:N1"/>
    <mergeCell ref="M2:N2"/>
    <mergeCell ref="G2:H2"/>
    <mergeCell ref="I2:J2"/>
    <mergeCell ref="S5:T5"/>
    <mergeCell ref="A2:A3"/>
    <mergeCell ref="B2:B3"/>
    <mergeCell ref="C2:C3"/>
    <mergeCell ref="D2:D3"/>
    <mergeCell ref="E2:E3"/>
    <mergeCell ref="F2:F3"/>
    <mergeCell ref="K2:L2"/>
  </mergeCells>
  <phoneticPr fontId="38" type="noConversion"/>
  <conditionalFormatting sqref="C68:C75">
    <cfRule type="duplicateValues" dxfId="3" priority="3"/>
  </conditionalFormatting>
  <conditionalFormatting sqref="C4:C67">
    <cfRule type="duplicateValues" dxfId="2" priority="6"/>
  </conditionalFormatting>
  <conditionalFormatting sqref="C4:C75">
    <cfRule type="duplicateValues" dxfId="1" priority="2"/>
    <cfRule type="duplicateValues" dxfId="0" priority="1"/>
  </conditionalFormatting>
  <pageMargins left="0.69930555555555596" right="0.699305555555555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临时排名(男子)</vt:lpstr>
      <vt:lpstr>临时排名(女子)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</cp:lastModifiedBy>
  <dcterms:created xsi:type="dcterms:W3CDTF">2015-10-27T23:26:00Z</dcterms:created>
  <dcterms:modified xsi:type="dcterms:W3CDTF">2016-12-10T10:19:31Z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